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heckCompatibility="1" defaultThemeVersion="124226"/>
  <bookViews>
    <workbookView xWindow="120" yWindow="195" windowWidth="15255" windowHeight="7815"/>
  </bookViews>
  <sheets>
    <sheet name="01-Tuyển sinh, tốt nghiệp" sheetId="2" r:id="rId1"/>
    <sheet name="NHAP" sheetId="3" r:id="rId2"/>
  </sheets>
  <definedNames>
    <definedName name="_xlnm.Print_Titles" localSheetId="0">'01-Tuyển sinh, tốt nghiệp'!$7:$11</definedName>
    <definedName name="_xlnm.Print_Titles" localSheetId="1">NHAP!$5:$9</definedName>
  </definedNames>
  <calcPr calcId="145621"/>
</workbook>
</file>

<file path=xl/calcChain.xml><?xml version="1.0" encoding="utf-8"?>
<calcChain xmlns="http://schemas.openxmlformats.org/spreadsheetml/2006/main">
  <c r="P77" i="2" l="1"/>
  <c r="O77" i="2"/>
  <c r="N77" i="2"/>
  <c r="M77" i="2"/>
  <c r="L77" i="2"/>
  <c r="K77" i="2"/>
  <c r="J77" i="2"/>
  <c r="I77" i="2"/>
  <c r="H77" i="2"/>
  <c r="G77" i="2"/>
  <c r="F77" i="2"/>
  <c r="E77" i="2"/>
  <c r="D77" i="2"/>
  <c r="I41" i="2" l="1"/>
  <c r="H41" i="2"/>
  <c r="G41" i="2"/>
  <c r="M35" i="2"/>
  <c r="M13" i="2" s="1"/>
  <c r="M30" i="2"/>
  <c r="M26" i="2"/>
  <c r="O13" i="2"/>
  <c r="N13" i="2"/>
  <c r="I13" i="2"/>
  <c r="H13" i="2"/>
  <c r="G13" i="2"/>
  <c r="O41" i="2" l="1"/>
  <c r="N41" i="2"/>
  <c r="M41" i="2"/>
  <c r="O59" i="2" l="1"/>
  <c r="N59" i="2"/>
  <c r="M59" i="2"/>
  <c r="L59" i="2"/>
  <c r="K59" i="2"/>
  <c r="J59" i="2"/>
  <c r="L41" i="2" l="1"/>
  <c r="K41" i="2"/>
  <c r="J41" i="2"/>
  <c r="P93" i="3" l="1"/>
  <c r="O93" i="3"/>
  <c r="N93" i="3"/>
  <c r="M93" i="3"/>
  <c r="I93" i="3"/>
  <c r="H93" i="3"/>
  <c r="G93" i="3"/>
  <c r="L49" i="3"/>
  <c r="K49" i="3"/>
  <c r="J49" i="3"/>
  <c r="F49" i="3"/>
  <c r="E49" i="3"/>
  <c r="D49" i="3"/>
  <c r="L11" i="3"/>
  <c r="K11" i="3"/>
  <c r="J11" i="3"/>
  <c r="J93" i="3" s="1"/>
  <c r="F11" i="3"/>
  <c r="E11" i="3"/>
  <c r="D11" i="3"/>
  <c r="D93" i="3" l="1"/>
  <c r="K93" i="3"/>
  <c r="E93" i="3"/>
  <c r="F93" i="3"/>
  <c r="L93" i="3"/>
  <c r="F41" i="2"/>
  <c r="E41" i="2"/>
  <c r="D41" i="2"/>
  <c r="L13" i="2"/>
  <c r="K13" i="2"/>
  <c r="J13" i="2"/>
  <c r="F13" i="2"/>
  <c r="E13" i="2"/>
  <c r="D13" i="2"/>
</calcChain>
</file>

<file path=xl/sharedStrings.xml><?xml version="1.0" encoding="utf-8"?>
<sst xmlns="http://schemas.openxmlformats.org/spreadsheetml/2006/main" count="236" uniqueCount="107">
  <si>
    <t>STT</t>
  </si>
  <si>
    <t>I</t>
  </si>
  <si>
    <t>II</t>
  </si>
  <si>
    <t>TÊN ĐƠN VỊ BÁO CÁO</t>
  </si>
  <si>
    <t>THỦ TRƯỞNG ĐƠN VỊ</t>
  </si>
  <si>
    <t>Đơn vị tính: người</t>
  </si>
  <si>
    <t>Chỉ tiêu</t>
  </si>
  <si>
    <t>Nữ</t>
  </si>
  <si>
    <t>Tổng số</t>
  </si>
  <si>
    <t>A</t>
  </si>
  <si>
    <t>B</t>
  </si>
  <si>
    <t>C</t>
  </si>
  <si>
    <t>Theo trình độ đào tạo:</t>
  </si>
  <si>
    <t>III</t>
  </si>
  <si>
    <t>IV</t>
  </si>
  <si>
    <t>Dạy nghề dưới 3 tháng</t>
  </si>
  <si>
    <t xml:space="preserve">Ghi chú: </t>
  </si>
  <si>
    <t>Tuyển sinh</t>
  </si>
  <si>
    <t>Tốt nghiệp</t>
  </si>
  <si>
    <t>Trong đó:</t>
  </si>
  <si>
    <t>Dân tôc thiểu số</t>
  </si>
  <si>
    <t>Tỷ lệ % có việc làm sau khi tốt nghiệp</t>
  </si>
  <si>
    <t>Mã nghề
(*)</t>
  </si>
  <si>
    <t>Tên nghề ...</t>
  </si>
  <si>
    <r>
      <t xml:space="preserve">Tên nghề </t>
    </r>
    <r>
      <rPr>
        <i/>
        <sz val="11"/>
        <rFont val="Times New Roman"/>
        <family val="1"/>
      </rPr>
      <t>(Ghi theo Giấy chứng nhận đăng ký hoạt động dạy nghề)</t>
    </r>
  </si>
  <si>
    <t>Biểu 01 - Tuyển sinh, tốt nghiệp</t>
  </si>
  <si>
    <t>TỔNG CỘNG (I + II + III + IV)</t>
  </si>
  <si>
    <t>(Ký tên và đóng dấu)</t>
  </si>
  <si>
    <t>(*) Đối với trình độ Cao đẳng, Trung cấp ghi mã nghề theo Thông tư số 04/2017/TT-BLĐTBXH ngày 02 tháng 3 năm 2017 ban hành danh mục ngành, nghề đào tạo cấp IV trình độ trung cấp, trình độ cao đẳng
- Email liên hệ: daynghe.sldtbxh@tphcm.gov.vn,ndtrung.sldtbxh@tphcm.gov.vn; Số điện thoại: 38.204 940</t>
  </si>
  <si>
    <t>BÁO CÁO CÔNG TÁC GIÁO DỤC NGHỀ NGHIỆP THÁNG 9 NĂM 2017</t>
  </si>
  <si>
    <r>
      <t xml:space="preserve">Thực hiện trong tháng 9 năm 2017
</t>
    </r>
    <r>
      <rPr>
        <i/>
        <sz val="11"/>
        <rFont val="Times New Roman"/>
        <family val="1"/>
      </rPr>
      <t>(Từ 01/9/2017 đến 30/9/2017)</t>
    </r>
  </si>
  <si>
    <r>
      <t xml:space="preserve">Thực hiện đến tháng 9 năm 2017
</t>
    </r>
    <r>
      <rPr>
        <i/>
        <sz val="11"/>
        <rFont val="Times New Roman"/>
        <family val="1"/>
      </rPr>
      <t>(Từ 01/01/2017 đến 30/9/2017)</t>
    </r>
  </si>
  <si>
    <t>Sơ cấp</t>
  </si>
  <si>
    <t>Phân theo nghề đào tạo (Ghi theo Giấy chứng nhận đăng ký hoạt động dạy nghề)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</si>
  <si>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</si>
  <si>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</si>
  <si>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</si>
  <si>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</si>
  <si>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</si>
  <si>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</si>
  <si>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</si>
  <si>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</si>
  <si>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</si>
  <si>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</si>
  <si>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</si>
  <si>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</si>
  <si>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Cắt gọt kim loại</t>
  </si>
  <si>
    <t>Bảo trì thiết bị cơ điện</t>
  </si>
  <si>
    <t>Bảo trì hệ thống thiết bị công nghiệp</t>
  </si>
  <si>
    <t>Công nghệ ô tô</t>
  </si>
  <si>
    <t>Công nghệ sơn tĩnh điện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</si>
  <si>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</si>
  <si>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</si>
  <si>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</si>
  <si>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</si>
  <si>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</si>
  <si>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Công nghệ kỹ thuật cơ điện tử</t>
  </si>
  <si>
    <t>Công nghệ kỹ thuật điều khiển và tự động hóa</t>
  </si>
  <si>
    <t>Kỹ thuật lắp đặt điện và điều khiển trong công nghiệp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</si>
  <si>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</si>
  <si>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</si>
  <si>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</si>
  <si>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</si>
  <si>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</si>
  <si>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</si>
  <si>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</si>
  <si>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</si>
  <si>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Công nghệ may</t>
  </si>
  <si>
    <t>May thời trang</t>
  </si>
  <si>
    <t>Thiết kế thời trang</t>
  </si>
  <si>
    <t>Công nghệ kỹ thuật phần cứng máy tính</t>
  </si>
  <si>
    <t>Công nghệ chế tạo dụng cụ</t>
  </si>
  <si>
    <t>Công nghệ sơn ô tô</t>
  </si>
  <si>
    <t>Công nghệ kỹ thuật điều khiển tự động</t>
  </si>
  <si>
    <t>Kỹ thuật mạng ngoại vi và thiết bị đầu cuối</t>
  </si>
  <si>
    <t>Công nghệ may và thời trang</t>
  </si>
  <si>
    <t>Công nghệ may Veston</t>
  </si>
  <si>
    <t xml:space="preserve">Cao đẳng </t>
  </si>
  <si>
    <t xml:space="preserve">Trung cấp 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</si>
  <si>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</si>
  <si>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</si>
  <si>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</si>
  <si>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</si>
  <si>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</si>
  <si>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Kế toán</t>
  </si>
  <si>
    <t>Sửa xe gắn máy</t>
  </si>
  <si>
    <t>May gia dụng</t>
  </si>
  <si>
    <t>May công nghiệp</t>
  </si>
  <si>
    <t>Thiết kế mẫu</t>
  </si>
  <si>
    <t>Sửa máy may</t>
  </si>
  <si>
    <t>Cắt uốn tóc nữ</t>
  </si>
  <si>
    <t>Kỹ thuật móng</t>
  </si>
  <si>
    <t>Trang điểm - Bới tóc</t>
  </si>
  <si>
    <t>Nấu ăn &amp; Pha chế</t>
  </si>
  <si>
    <t>Điện cơ</t>
  </si>
  <si>
    <t>Điện lạnh - Sửa board</t>
  </si>
  <si>
    <t>Dạy nghề dưới 3 tháng:</t>
  </si>
  <si>
    <t>Tin học</t>
  </si>
  <si>
    <t>Điện tử</t>
  </si>
  <si>
    <t>Hàn</t>
  </si>
  <si>
    <t>HIỆU TRƯỞNG</t>
  </si>
  <si>
    <t>Thành phố Hồ Chí Minh, ngày 08 tháng 9 năm 2017</t>
  </si>
  <si>
    <t>C480201</t>
  </si>
  <si>
    <t>Quản trị doanh nghiệp vừa và nhỏ</t>
  </si>
  <si>
    <t>Công nghệ Thông tin chuyên ngành Công nghệ phần mềm (Cao đẳng chuyên nghiệp)</t>
  </si>
  <si>
    <t>Công nghệ Thông tin chuyên ngành Mạng máy tính (Cao đẳng chuyên nghiệp)</t>
  </si>
  <si>
    <t>TỔNG CỘNG (I + II + III)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</si>
</sst>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name val="Arial"/>
    </font>
    <font>
      <b/>
      <sz val="12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sz val="12"/>
      <name val=".VnTime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0"/>
      <name val="Calibri Light"/>
      <family val="2"/>
    </font>
    <font>
      <b/>
      <sz val="10"/>
      <name val="Calibri Light"/>
      <family val="2"/>
    </font>
    <font>
      <i/>
      <sz val="10"/>
      <name val="Calibri Light"/>
      <family val="2"/>
    </font>
    <font>
      <b/>
      <sz val="10"/>
      <name val="Calibri Light"/>
    </font>
    <font>
      <sz val="8"/>
      <name val="Calibri Light"/>
      <family val="2"/>
    </font>
    <font>
      <b/>
      <sz val="8"/>
      <name val="Calibri Light"/>
      <family val="2"/>
    </font>
    <font>
      <i/>
      <sz val="10"/>
      <name val="Times New Roman"/>
      <family val="1"/>
    </font>
    <font>
      <b/>
      <sz val="11"/>
      <color indexed="10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2"/>
      <name val="Calibri Light"/>
      <family val="2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indexed="8"/>
      <name val="Times New Roman"/>
      <family val="1"/>
    </font>
    <font>
      <b/>
      <sz val="11"/>
      <name val="Calibri Light"/>
      <family val="2"/>
    </font>
    <font>
      <b/>
      <sz val="14"/>
      <name val="Times New Roman"/>
      <family val="1"/>
    </font>
    <font>
      <b/>
      <sz val="11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6" fillId="0" borderId="0"/>
    <xf numFmtId="0" fontId="5" fillId="0" borderId="0"/>
    <xf numFmtId="0" fontId="7" fillId="0" borderId="0"/>
    <xf numFmtId="0" fontId="5" fillId="0" borderId="0"/>
    <xf numFmtId="0" fontId="6" fillId="0" borderId="0"/>
  </cellStyleXfs>
  <cellXfs count="100">
    <xf numFmtId="0" fontId="0" fillId="0" borderId="0" xfId="0"/>
    <xf numFmtId="0" fontId="9" fillId="0" borderId="0" xfId="5" applyFont="1"/>
    <xf numFmtId="0" fontId="10" fillId="0" borderId="0" xfId="5" applyFont="1" applyAlignment="1">
      <alignment vertical="center"/>
    </xf>
    <xf numFmtId="0" fontId="10" fillId="0" borderId="0" xfId="5" applyFont="1" applyAlignment="1">
      <alignment vertical="center" wrapText="1"/>
    </xf>
    <xf numFmtId="0" fontId="10" fillId="0" borderId="0" xfId="5" applyFont="1" applyAlignment="1" applyProtection="1">
      <alignment horizontal="center" vertical="center"/>
      <protection locked="0"/>
    </xf>
    <xf numFmtId="0" fontId="9" fillId="0" borderId="0" xfId="5" applyFont="1" applyAlignment="1" applyProtection="1">
      <alignment wrapText="1"/>
      <protection locked="0"/>
    </xf>
    <xf numFmtId="0" fontId="9" fillId="0" borderId="0" xfId="5" applyFont="1" applyAlignment="1">
      <alignment wrapText="1"/>
    </xf>
    <xf numFmtId="0" fontId="10" fillId="0" borderId="0" xfId="5" applyFont="1" applyAlignment="1">
      <alignment horizontal="left"/>
    </xf>
    <xf numFmtId="0" fontId="10" fillId="0" borderId="0" xfId="5" applyFont="1" applyAlignment="1">
      <alignment horizontal="left" wrapText="1"/>
    </xf>
    <xf numFmtId="0" fontId="9" fillId="0" borderId="0" xfId="5" applyFont="1" applyProtection="1">
      <protection locked="0"/>
    </xf>
    <xf numFmtId="0" fontId="11" fillId="0" borderId="0" xfId="5" applyFont="1" applyAlignment="1">
      <alignment horizontal="right"/>
    </xf>
    <xf numFmtId="0" fontId="13" fillId="0" borderId="0" xfId="5" applyFont="1" applyAlignment="1" applyProtection="1">
      <protection locked="0"/>
    </xf>
    <xf numFmtId="0" fontId="13" fillId="0" borderId="0" xfId="5" applyFont="1" applyAlignment="1" applyProtection="1">
      <alignment wrapText="1"/>
      <protection locked="0"/>
    </xf>
    <xf numFmtId="0" fontId="13" fillId="0" borderId="0" xfId="5" applyFont="1" applyProtection="1">
      <protection locked="0"/>
    </xf>
    <xf numFmtId="0" fontId="13" fillId="0" borderId="0" xfId="5" applyFont="1"/>
    <xf numFmtId="0" fontId="14" fillId="0" borderId="0" xfId="5" applyFont="1"/>
    <xf numFmtId="0" fontId="13" fillId="0" borderId="0" xfId="5" quotePrefix="1" applyFont="1" applyAlignment="1" applyProtection="1">
      <protection locked="0"/>
    </xf>
    <xf numFmtId="0" fontId="9" fillId="0" borderId="0" xfId="5" quotePrefix="1" applyFont="1" applyAlignment="1">
      <alignment wrapText="1"/>
    </xf>
    <xf numFmtId="0" fontId="8" fillId="0" borderId="5" xfId="5" applyFont="1" applyBorder="1" applyAlignment="1">
      <alignment horizontal="center" vertical="center"/>
    </xf>
    <xf numFmtId="0" fontId="2" fillId="0" borderId="5" xfId="5" applyFont="1" applyBorder="1" applyAlignment="1">
      <alignment horizontal="center" vertical="center" wrapText="1"/>
    </xf>
    <xf numFmtId="0" fontId="8" fillId="0" borderId="5" xfId="5" applyFont="1" applyBorder="1" applyAlignment="1">
      <alignment horizontal="center" vertical="center" wrapText="1"/>
    </xf>
    <xf numFmtId="0" fontId="2" fillId="0" borderId="5" xfId="5" applyFont="1" applyBorder="1" applyAlignment="1">
      <alignment horizontal="center" vertical="center"/>
    </xf>
    <xf numFmtId="0" fontId="3" fillId="0" borderId="5" xfId="5" applyFont="1" applyBorder="1" applyAlignment="1">
      <alignment horizontal="center" vertical="center"/>
    </xf>
    <xf numFmtId="0" fontId="3" fillId="0" borderId="5" xfId="5" applyFont="1" applyBorder="1" applyAlignment="1">
      <alignment horizontal="center"/>
    </xf>
    <xf numFmtId="0" fontId="8" fillId="0" borderId="5" xfId="5" applyFont="1" applyBorder="1" applyAlignment="1">
      <alignment horizontal="left" vertical="center"/>
    </xf>
    <xf numFmtId="0" fontId="4" fillId="0" borderId="5" xfId="5" applyFont="1" applyBorder="1" applyAlignment="1">
      <alignment horizontal="left" vertical="center"/>
    </xf>
    <xf numFmtId="0" fontId="8" fillId="0" borderId="5" xfId="5" applyFont="1" applyFill="1" applyBorder="1" applyAlignment="1" applyProtection="1">
      <alignment horizontal="center" vertical="center"/>
      <protection locked="0"/>
    </xf>
    <xf numFmtId="0" fontId="2" fillId="0" borderId="5" xfId="5" applyFont="1" applyBorder="1"/>
    <xf numFmtId="0" fontId="8" fillId="2" borderId="5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left" vertical="center"/>
    </xf>
    <xf numFmtId="0" fontId="8" fillId="2" borderId="5" xfId="5" applyFont="1" applyFill="1" applyBorder="1" applyAlignment="1" applyProtection="1">
      <alignment horizontal="center" vertical="center"/>
      <protection locked="0"/>
    </xf>
    <xf numFmtId="0" fontId="8" fillId="2" borderId="5" xfId="5" applyFont="1" applyFill="1" applyBorder="1" applyAlignment="1" applyProtection="1">
      <alignment vertical="center"/>
    </xf>
    <xf numFmtId="0" fontId="2" fillId="2" borderId="5" xfId="5" applyFont="1" applyFill="1" applyBorder="1"/>
    <xf numFmtId="0" fontId="2" fillId="0" borderId="5" xfId="5" quotePrefix="1" applyFont="1" applyBorder="1" applyAlignment="1">
      <alignment horizontal="center" vertical="center"/>
    </xf>
    <xf numFmtId="0" fontId="3" fillId="0" borderId="5" xfId="5" quotePrefix="1" applyFont="1" applyBorder="1" applyAlignment="1">
      <alignment horizontal="left" vertical="center"/>
    </xf>
    <xf numFmtId="0" fontId="2" fillId="0" borderId="5" xfId="5" applyFont="1" applyFill="1" applyBorder="1" applyAlignment="1">
      <alignment horizontal="center" vertical="center"/>
    </xf>
    <xf numFmtId="0" fontId="2" fillId="0" borderId="5" xfId="5" applyFont="1" applyBorder="1" applyAlignment="1">
      <alignment vertical="center"/>
    </xf>
    <xf numFmtId="0" fontId="2" fillId="0" borderId="5" xfId="5" quotePrefix="1" applyFont="1" applyBorder="1" applyAlignment="1">
      <alignment horizontal="center" vertical="center" wrapText="1"/>
    </xf>
    <xf numFmtId="0" fontId="2" fillId="0" borderId="5" xfId="5" applyFont="1" applyBorder="1" applyAlignment="1">
      <alignment horizontal="left" vertical="center"/>
    </xf>
    <xf numFmtId="0" fontId="2" fillId="0" borderId="5" xfId="5" applyFont="1" applyFill="1" applyBorder="1" applyAlignment="1">
      <alignment horizontal="center" vertical="center" wrapText="1"/>
    </xf>
    <xf numFmtId="0" fontId="16" fillId="3" borderId="5" xfId="5" applyFont="1" applyFill="1" applyBorder="1" applyAlignment="1" applyProtection="1">
      <alignment vertical="center"/>
    </xf>
    <xf numFmtId="0" fontId="2" fillId="0" borderId="5" xfId="5" applyFont="1" applyFill="1" applyBorder="1" applyAlignment="1" applyProtection="1">
      <alignment vertical="center"/>
      <protection locked="0"/>
    </xf>
    <xf numFmtId="0" fontId="2" fillId="0" borderId="5" xfId="5" applyFont="1" applyBorder="1" applyAlignment="1">
      <alignment horizontal="left" vertical="center" wrapText="1"/>
    </xf>
    <xf numFmtId="0" fontId="2" fillId="3" borderId="5" xfId="5" applyFont="1" applyFill="1" applyBorder="1" applyAlignment="1" applyProtection="1">
      <alignment vertical="center"/>
      <protection locked="0"/>
    </xf>
    <xf numFmtId="0" fontId="8" fillId="0" borderId="0" xfId="5" applyFont="1" applyAlignment="1">
      <alignment horizontal="center" vertical="center"/>
    </xf>
    <xf numFmtId="0" fontId="3" fillId="0" borderId="0" xfId="5" applyFont="1" applyAlignment="1">
      <alignment horizontal="right" vertical="center"/>
    </xf>
    <xf numFmtId="0" fontId="3" fillId="0" borderId="0" xfId="5" applyFont="1" applyProtection="1">
      <protection locked="0"/>
    </xf>
    <xf numFmtId="0" fontId="3" fillId="0" borderId="0" xfId="5" applyFont="1" applyAlignment="1" applyProtection="1">
      <alignment horizontal="center" vertical="center"/>
      <protection locked="0"/>
    </xf>
    <xf numFmtId="0" fontId="12" fillId="4" borderId="5" xfId="5" applyFont="1" applyFill="1" applyBorder="1" applyAlignment="1">
      <alignment horizontal="center" vertical="center"/>
    </xf>
    <xf numFmtId="0" fontId="15" fillId="0" borderId="0" xfId="5" applyFont="1" applyAlignment="1">
      <alignment horizontal="right" vertical="center"/>
    </xf>
    <xf numFmtId="0" fontId="8" fillId="0" borderId="5" xfId="5" applyFont="1" applyBorder="1" applyAlignment="1">
      <alignment horizontal="center" vertical="center" wrapText="1"/>
    </xf>
    <xf numFmtId="0" fontId="17" fillId="0" borderId="0" xfId="5" applyFont="1"/>
    <xf numFmtId="0" fontId="17" fillId="0" borderId="0" xfId="5" applyFont="1" applyAlignment="1">
      <alignment vertical="center"/>
    </xf>
    <xf numFmtId="0" fontId="18" fillId="5" borderId="5" xfId="0" applyFont="1" applyFill="1" applyBorder="1" applyAlignment="1">
      <alignment horizontal="center" vertical="center"/>
    </xf>
    <xf numFmtId="0" fontId="18" fillId="5" borderId="5" xfId="0" applyFont="1" applyFill="1" applyBorder="1" applyAlignment="1">
      <alignment horizontal="left" vertical="center"/>
    </xf>
    <xf numFmtId="0" fontId="8" fillId="2" borderId="3" xfId="5" applyFont="1" applyFill="1" applyBorder="1" applyAlignment="1" applyProtection="1">
      <alignment horizontal="center" vertical="center"/>
      <protection locked="0"/>
    </xf>
    <xf numFmtId="0" fontId="2" fillId="3" borderId="5" xfId="5" applyFont="1" applyFill="1" applyBorder="1" applyAlignment="1" applyProtection="1">
      <alignment horizontal="center" vertical="center"/>
    </xf>
    <xf numFmtId="0" fontId="8" fillId="3" borderId="5" xfId="5" applyFont="1" applyFill="1" applyBorder="1" applyAlignment="1" applyProtection="1">
      <alignment vertical="center"/>
    </xf>
    <xf numFmtId="0" fontId="2" fillId="3" borderId="5" xfId="5" applyFont="1" applyFill="1" applyBorder="1"/>
    <xf numFmtId="0" fontId="17" fillId="3" borderId="0" xfId="5" applyFont="1" applyFill="1"/>
    <xf numFmtId="0" fontId="2" fillId="3" borderId="5" xfId="5" applyFont="1" applyFill="1" applyBorder="1" applyAlignment="1" applyProtection="1">
      <alignment horizontal="center" vertical="center"/>
      <protection locked="0"/>
    </xf>
    <xf numFmtId="0" fontId="19" fillId="0" borderId="0" xfId="5" applyFont="1" applyAlignment="1">
      <alignment horizontal="center"/>
    </xf>
    <xf numFmtId="0" fontId="22" fillId="5" borderId="5" xfId="0" applyFont="1" applyFill="1" applyBorder="1" applyAlignment="1">
      <alignment horizontal="center" vertical="center"/>
    </xf>
    <xf numFmtId="0" fontId="22" fillId="5" borderId="5" xfId="0" applyFont="1" applyFill="1" applyBorder="1" applyAlignment="1">
      <alignment horizontal="left" vertical="center"/>
    </xf>
    <xf numFmtId="0" fontId="22" fillId="5" borderId="5" xfId="0" applyFont="1" applyFill="1" applyBorder="1" applyAlignment="1">
      <alignment horizontal="left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 applyProtection="1">
      <alignment horizontal="center" vertical="center"/>
    </xf>
    <xf numFmtId="0" fontId="2" fillId="2" borderId="5" xfId="5" applyFont="1" applyFill="1" applyBorder="1" applyAlignment="1">
      <alignment horizontal="center"/>
    </xf>
    <xf numFmtId="0" fontId="2" fillId="3" borderId="5" xfId="5" quotePrefix="1" applyFont="1" applyFill="1" applyBorder="1" applyAlignment="1">
      <alignment horizontal="center" vertical="center" wrapText="1"/>
    </xf>
    <xf numFmtId="0" fontId="2" fillId="3" borderId="5" xfId="5" applyFont="1" applyFill="1" applyBorder="1" applyAlignment="1">
      <alignment horizontal="left" vertical="center"/>
    </xf>
    <xf numFmtId="0" fontId="2" fillId="3" borderId="5" xfId="5" applyFont="1" applyFill="1" applyBorder="1" applyAlignment="1">
      <alignment horizontal="center" vertical="center" wrapText="1"/>
    </xf>
    <xf numFmtId="0" fontId="2" fillId="3" borderId="5" xfId="5" applyFont="1" applyFill="1" applyBorder="1" applyAlignment="1" applyProtection="1">
      <alignment vertical="center"/>
    </xf>
    <xf numFmtId="0" fontId="23" fillId="4" borderId="5" xfId="5" applyFont="1" applyFill="1" applyBorder="1" applyAlignment="1">
      <alignment horizontal="center" vertical="center"/>
    </xf>
    <xf numFmtId="0" fontId="8" fillId="3" borderId="5" xfId="5" applyFont="1" applyFill="1" applyBorder="1" applyAlignment="1" applyProtection="1">
      <alignment horizontal="center" vertical="center"/>
    </xf>
    <xf numFmtId="0" fontId="2" fillId="3" borderId="5" xfId="5" applyFont="1" applyFill="1" applyBorder="1" applyAlignment="1">
      <alignment horizontal="center" vertical="center"/>
    </xf>
    <xf numFmtId="0" fontId="1" fillId="0" borderId="0" xfId="5" applyFont="1" applyAlignment="1">
      <alignment horizontal="center" vertical="center"/>
    </xf>
    <xf numFmtId="0" fontId="8" fillId="2" borderId="5" xfId="5" applyFont="1" applyFill="1" applyBorder="1" applyAlignment="1">
      <alignment vertical="center"/>
    </xf>
    <xf numFmtId="0" fontId="2" fillId="3" borderId="5" xfId="5" applyFont="1" applyFill="1" applyBorder="1" applyAlignment="1">
      <alignment vertical="center"/>
    </xf>
    <xf numFmtId="0" fontId="2" fillId="2" borderId="5" xfId="5" applyFont="1" applyFill="1" applyBorder="1" applyAlignment="1">
      <alignment horizontal="center" vertical="center"/>
    </xf>
    <xf numFmtId="0" fontId="2" fillId="3" borderId="5" xfId="5" applyFont="1" applyFill="1" applyBorder="1" applyAlignment="1">
      <alignment horizontal="center"/>
    </xf>
    <xf numFmtId="0" fontId="25" fillId="5" borderId="5" xfId="0" applyFont="1" applyFill="1" applyBorder="1" applyAlignment="1">
      <alignment horizontal="center" vertical="center"/>
    </xf>
    <xf numFmtId="0" fontId="24" fillId="0" borderId="0" xfId="5" applyFont="1" applyAlignment="1" applyProtection="1">
      <alignment horizontal="center" vertical="center" wrapText="1"/>
      <protection locked="0"/>
    </xf>
    <xf numFmtId="0" fontId="24" fillId="0" borderId="0" xfId="5" applyFont="1" applyAlignment="1" applyProtection="1">
      <alignment horizontal="center" vertical="center"/>
      <protection locked="0"/>
    </xf>
    <xf numFmtId="0" fontId="3" fillId="0" borderId="0" xfId="5" applyFont="1" applyAlignment="1" applyProtection="1">
      <alignment horizontal="left" vertical="center" wrapText="1"/>
      <protection locked="0"/>
    </xf>
    <xf numFmtId="0" fontId="8" fillId="4" borderId="2" xfId="5" applyFont="1" applyFill="1" applyBorder="1" applyAlignment="1">
      <alignment horizontal="center" vertical="center"/>
    </xf>
    <xf numFmtId="0" fontId="8" fillId="4" borderId="7" xfId="5" applyFont="1" applyFill="1" applyBorder="1" applyAlignment="1">
      <alignment horizontal="center" vertical="center"/>
    </xf>
    <xf numFmtId="0" fontId="8" fillId="4" borderId="3" xfId="5" applyFont="1" applyFill="1" applyBorder="1" applyAlignment="1">
      <alignment horizontal="center" vertical="center"/>
    </xf>
    <xf numFmtId="0" fontId="8" fillId="0" borderId="5" xfId="5" applyFont="1" applyBorder="1" applyAlignment="1">
      <alignment horizontal="center" vertical="center" wrapText="1"/>
    </xf>
    <xf numFmtId="0" fontId="4" fillId="0" borderId="5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6" xfId="5" applyFont="1" applyBorder="1" applyAlignment="1">
      <alignment horizontal="center" vertical="center"/>
    </xf>
    <xf numFmtId="0" fontId="8" fillId="0" borderId="4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 wrapText="1"/>
    </xf>
    <xf numFmtId="0" fontId="8" fillId="0" borderId="6" xfId="5" applyFont="1" applyBorder="1" applyAlignment="1">
      <alignment horizontal="center" vertical="center" wrapText="1"/>
    </xf>
    <xf numFmtId="0" fontId="8" fillId="0" borderId="4" xfId="5" applyFont="1" applyBorder="1" applyAlignment="1">
      <alignment horizontal="center" vertical="center" wrapText="1"/>
    </xf>
    <xf numFmtId="0" fontId="21" fillId="0" borderId="0" xfId="5" applyFont="1" applyAlignment="1">
      <alignment horizontal="center"/>
    </xf>
    <xf numFmtId="0" fontId="20" fillId="0" borderId="0" xfId="5" applyFont="1" applyAlignment="1">
      <alignment horizontal="center" vertical="center"/>
    </xf>
    <xf numFmtId="0" fontId="1" fillId="0" borderId="0" xfId="5" applyFont="1" applyAlignment="1">
      <alignment horizontal="center"/>
    </xf>
    <xf numFmtId="0" fontId="1" fillId="0" borderId="0" xfId="5" applyFont="1" applyAlignment="1" applyProtection="1">
      <alignment horizontal="center" vertical="center" wrapText="1"/>
      <protection locked="0"/>
    </xf>
    <xf numFmtId="0" fontId="1" fillId="0" borderId="0" xfId="5" applyFont="1" applyAlignment="1" applyProtection="1">
      <alignment horizontal="center" vertical="center"/>
      <protection locked="0"/>
    </xf>
  </cellXfs>
  <cellStyles count="6">
    <cellStyle name="Ledger 17 x 11 in_Anh Hieu 18.01 PL bao cao 1956" xfId="1"/>
    <cellStyle name="Normal" xfId="0" builtinId="0"/>
    <cellStyle name="Normal 2" xfId="3"/>
    <cellStyle name="Normal 3" xfId="5"/>
    <cellStyle name="Normal 5" xfId="2"/>
    <cellStyle name="Normal 9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123265</xdr:colOff>
      <xdr:row>1</xdr:row>
      <xdr:rowOff>184337</xdr:rowOff>
    </xdr:from>
    <xdr:to>
      <xdr:col>12</xdr:col>
      <xdr:colOff>448235</xdr:colOff>
      <xdr:row>1</xdr:row>
      <xdr:rowOff>184884</xdr:rowOff>
    </xdr:to>
    <xdr:cxnSp macro="">
      <xdr:nvCxnSpPr>
        <xdr:cNvPr id="3" name="Straight Connector 2"/>
        <xdr:cNvCxnSpPr/>
      </xdr:nvCxnSpPr>
      <xdr:spPr>
        <a:xfrm>
          <a:off x="6238315" y="374837"/>
          <a:ext cx="1782295" cy="54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504264</xdr:colOff>
      <xdr:row>3</xdr:row>
      <xdr:rowOff>33618</xdr:rowOff>
    </xdr:from>
    <xdr:to>
      <xdr:col>1</xdr:col>
      <xdr:colOff>1905000</xdr:colOff>
      <xdr:row>3</xdr:row>
      <xdr:rowOff>33619</xdr:rowOff>
    </xdr:to>
    <xdr:cxnSp macro="">
      <xdr:nvCxnSpPr>
        <xdr:cNvPr id="7" name="Straight Connector 6"/>
        <xdr:cNvCxnSpPr/>
      </xdr:nvCxnSpPr>
      <xdr:spPr>
        <a:xfrm flipH="1">
          <a:off x="818029" y="605118"/>
          <a:ext cx="140073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1"/>
  <sheetViews>
    <sheetView tabSelected="1" topLeftCell="A15" zoomScaleNormal="100" workbookViewId="0">
      <selection activeCell="A60" sqref="A60"/>
    </sheetView>
  </sheetViews>
  <sheetFormatPr defaultRowHeight="12.75" x14ac:dyDescent="0.2"/>
  <cols>
    <col min="1" max="1" width="4.7109375" style="1" customWidth="1"/>
    <col min="2" max="2" width="33.85546875" style="1" customWidth="1"/>
    <col min="3" max="3" width="9.140625" style="6" customWidth="1"/>
    <col min="4" max="4" width="9.140625" style="1" customWidth="1"/>
    <col min="5" max="5" width="6.28515625" style="1" customWidth="1"/>
    <col min="6" max="6" width="7" style="1" customWidth="1"/>
    <col min="7" max="7" width="8.5703125" style="1" customWidth="1"/>
    <col min="8" max="8" width="6.7109375" style="1" customWidth="1"/>
    <col min="9" max="9" width="6.28515625" style="1" customWidth="1"/>
    <col min="10" max="10" width="8.5703125" style="1" customWidth="1"/>
    <col min="11" max="11" width="6.28515625" style="1" customWidth="1"/>
    <col min="12" max="12" width="7" style="1" customWidth="1"/>
    <col min="13" max="13" width="9" style="1" customWidth="1"/>
    <col min="14" max="14" width="6.140625" style="1" customWidth="1"/>
    <col min="15" max="15" width="6.28515625" style="1" customWidth="1"/>
    <col min="16" max="16" width="7.28515625" style="1" customWidth="1"/>
    <col min="17" max="24" width="4.140625" style="1" customWidth="1"/>
    <col min="25" max="16384" width="9.140625" style="1"/>
  </cols>
  <sheetData>
    <row r="1" spans="1:16" ht="15" customHeight="1" x14ac:dyDescent="0.25">
      <c r="A1" s="96" t="s">
        <v>79</v>
      </c>
      <c r="B1" s="96"/>
      <c r="C1" s="96"/>
      <c r="D1" s="4"/>
      <c r="E1" s="5"/>
      <c r="F1" s="5"/>
      <c r="H1" s="97" t="s">
        <v>82</v>
      </c>
      <c r="I1" s="97"/>
      <c r="J1" s="97"/>
      <c r="K1" s="97"/>
      <c r="L1" s="97"/>
      <c r="M1" s="97"/>
      <c r="N1" s="97"/>
      <c r="O1" s="97"/>
      <c r="P1" s="45"/>
    </row>
    <row r="2" spans="1:16" ht="15" customHeight="1" x14ac:dyDescent="0.25">
      <c r="A2" s="97" t="s">
        <v>80</v>
      </c>
      <c r="B2" s="97"/>
      <c r="C2" s="97"/>
      <c r="D2" s="4"/>
      <c r="E2" s="5"/>
      <c r="F2" s="5"/>
      <c r="H2" s="97" t="s">
        <v>83</v>
      </c>
      <c r="I2" s="97"/>
      <c r="J2" s="97"/>
      <c r="K2" s="97"/>
      <c r="L2" s="97"/>
      <c r="M2" s="97"/>
      <c r="N2" s="97"/>
      <c r="O2" s="97"/>
      <c r="P2" s="45"/>
    </row>
    <row r="3" spans="1:16" ht="15" customHeight="1" x14ac:dyDescent="0.25">
      <c r="A3" s="97" t="s">
        <v>81</v>
      </c>
      <c r="B3" s="97"/>
      <c r="C3" s="97"/>
      <c r="D3" s="4"/>
      <c r="E3" s="5"/>
      <c r="F3" s="5"/>
    </row>
    <row r="4" spans="1:16" ht="15" customHeight="1" x14ac:dyDescent="0.25">
      <c r="A4" s="61"/>
      <c r="B4" s="61"/>
      <c r="C4" s="61"/>
      <c r="D4" s="4"/>
      <c r="E4" s="5"/>
      <c r="F4" s="5"/>
      <c r="H4" s="95" t="s">
        <v>101</v>
      </c>
      <c r="I4" s="95"/>
      <c r="J4" s="95"/>
      <c r="K4" s="95"/>
      <c r="L4" s="95"/>
      <c r="M4" s="95"/>
      <c r="N4" s="95"/>
      <c r="O4" s="95"/>
    </row>
    <row r="5" spans="1:16" ht="35.25" customHeight="1" x14ac:dyDescent="0.2">
      <c r="A5" s="81" t="s">
        <v>29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</row>
    <row r="6" spans="1:16" ht="13.5" customHeight="1" x14ac:dyDescent="0.2">
      <c r="A6" s="7"/>
      <c r="B6" s="7"/>
      <c r="C6" s="8"/>
      <c r="D6" s="9"/>
      <c r="E6" s="9"/>
      <c r="F6" s="9"/>
      <c r="G6" s="10"/>
      <c r="P6" s="49" t="s">
        <v>5</v>
      </c>
    </row>
    <row r="7" spans="1:16" ht="28.5" customHeight="1" x14ac:dyDescent="0.2">
      <c r="A7" s="89" t="s">
        <v>0</v>
      </c>
      <c r="B7" s="89" t="s">
        <v>6</v>
      </c>
      <c r="C7" s="92" t="s">
        <v>22</v>
      </c>
      <c r="D7" s="87" t="s">
        <v>30</v>
      </c>
      <c r="E7" s="87"/>
      <c r="F7" s="87"/>
      <c r="G7" s="87"/>
      <c r="H7" s="87"/>
      <c r="I7" s="87"/>
      <c r="J7" s="87" t="s">
        <v>31</v>
      </c>
      <c r="K7" s="87"/>
      <c r="L7" s="87"/>
      <c r="M7" s="87"/>
      <c r="N7" s="87"/>
      <c r="O7" s="87"/>
      <c r="P7" s="87"/>
    </row>
    <row r="8" spans="1:16" ht="21.75" customHeight="1" x14ac:dyDescent="0.2">
      <c r="A8" s="90"/>
      <c r="B8" s="90"/>
      <c r="C8" s="93"/>
      <c r="D8" s="87" t="s">
        <v>17</v>
      </c>
      <c r="E8" s="87"/>
      <c r="F8" s="87"/>
      <c r="G8" s="87" t="s">
        <v>18</v>
      </c>
      <c r="H8" s="87"/>
      <c r="I8" s="87"/>
      <c r="J8" s="87" t="s">
        <v>17</v>
      </c>
      <c r="K8" s="87"/>
      <c r="L8" s="87"/>
      <c r="M8" s="87" t="s">
        <v>18</v>
      </c>
      <c r="N8" s="87"/>
      <c r="O8" s="87"/>
      <c r="P8" s="87"/>
    </row>
    <row r="9" spans="1:16" ht="19.5" customHeight="1" x14ac:dyDescent="0.2">
      <c r="A9" s="90"/>
      <c r="B9" s="90"/>
      <c r="C9" s="93"/>
      <c r="D9" s="87" t="s">
        <v>8</v>
      </c>
      <c r="E9" s="88" t="s">
        <v>19</v>
      </c>
      <c r="F9" s="88"/>
      <c r="G9" s="87" t="s">
        <v>8</v>
      </c>
      <c r="H9" s="88" t="s">
        <v>19</v>
      </c>
      <c r="I9" s="88"/>
      <c r="J9" s="87" t="s">
        <v>8</v>
      </c>
      <c r="K9" s="88" t="s">
        <v>19</v>
      </c>
      <c r="L9" s="88"/>
      <c r="M9" s="87" t="s">
        <v>8</v>
      </c>
      <c r="N9" s="88" t="s">
        <v>19</v>
      </c>
      <c r="O9" s="88"/>
      <c r="P9" s="87" t="s">
        <v>21</v>
      </c>
    </row>
    <row r="10" spans="1:16" ht="84" customHeight="1" x14ac:dyDescent="0.2">
      <c r="A10" s="91"/>
      <c r="B10" s="91"/>
      <c r="C10" s="94"/>
      <c r="D10" s="87"/>
      <c r="E10" s="18" t="s">
        <v>7</v>
      </c>
      <c r="F10" s="20" t="s">
        <v>20</v>
      </c>
      <c r="G10" s="87"/>
      <c r="H10" s="18" t="s">
        <v>7</v>
      </c>
      <c r="I10" s="20" t="s">
        <v>20</v>
      </c>
      <c r="J10" s="87"/>
      <c r="K10" s="18" t="s">
        <v>7</v>
      </c>
      <c r="L10" s="20" t="s">
        <v>20</v>
      </c>
      <c r="M10" s="87"/>
      <c r="N10" s="18" t="s">
        <v>7</v>
      </c>
      <c r="O10" s="20" t="s">
        <v>20</v>
      </c>
      <c r="P10" s="87"/>
    </row>
    <row r="11" spans="1:16" ht="13.5" customHeight="1" x14ac:dyDescent="0.25">
      <c r="A11" s="21" t="s">
        <v>9</v>
      </c>
      <c r="B11" s="21" t="s">
        <v>10</v>
      </c>
      <c r="C11" s="19" t="s">
        <v>11</v>
      </c>
      <c r="D11" s="22">
        <v>1</v>
      </c>
      <c r="E11" s="22">
        <v>2</v>
      </c>
      <c r="F11" s="22">
        <v>3</v>
      </c>
      <c r="G11" s="22">
        <v>4</v>
      </c>
      <c r="H11" s="23">
        <v>5</v>
      </c>
      <c r="I11" s="23">
        <v>6</v>
      </c>
      <c r="J11" s="23">
        <v>7</v>
      </c>
      <c r="K11" s="23">
        <v>8</v>
      </c>
      <c r="L11" s="23">
        <v>9</v>
      </c>
      <c r="M11" s="23">
        <v>10</v>
      </c>
      <c r="N11" s="23">
        <v>11</v>
      </c>
      <c r="O11" s="23">
        <v>12</v>
      </c>
      <c r="P11" s="23">
        <v>13</v>
      </c>
    </row>
    <row r="12" spans="1:16" ht="15" customHeight="1" x14ac:dyDescent="0.25">
      <c r="A12" s="24"/>
      <c r="B12" s="25" t="s">
        <v>12</v>
      </c>
      <c r="C12" s="26"/>
      <c r="D12" s="26"/>
      <c r="E12" s="26"/>
      <c r="F12" s="26"/>
      <c r="G12" s="26"/>
      <c r="H12" s="27"/>
      <c r="I12" s="27"/>
      <c r="J12" s="27"/>
      <c r="K12" s="27"/>
      <c r="L12" s="27"/>
      <c r="M12" s="27"/>
      <c r="N12" s="27"/>
      <c r="O12" s="27"/>
      <c r="P12" s="27"/>
    </row>
    <row r="13" spans="1:16" s="51" customFormat="1" ht="20.100000000000001" customHeight="1" x14ac:dyDescent="0.25">
      <c r="A13" s="28" t="s">
        <v>1</v>
      </c>
      <c r="B13" s="29" t="s">
        <v>77</v>
      </c>
      <c r="C13" s="30"/>
      <c r="D13" s="66">
        <f>SUM(D15:D40)</f>
        <v>3219</v>
      </c>
      <c r="E13" s="66">
        <f>SUM(E15:E40)</f>
        <v>277</v>
      </c>
      <c r="F13" s="66">
        <f>SUM(F15:F40)</f>
        <v>50</v>
      </c>
      <c r="G13" s="66">
        <f>SUM(G15:G40)</f>
        <v>457</v>
      </c>
      <c r="H13" s="66">
        <f>SUM(H15:H40)</f>
        <v>30</v>
      </c>
      <c r="I13" s="66">
        <f>SUM(I15:I40)</f>
        <v>0</v>
      </c>
      <c r="J13" s="66">
        <f>SUM(J15:J40)</f>
        <v>3219</v>
      </c>
      <c r="K13" s="66">
        <f>SUM(K15:K40)</f>
        <v>277</v>
      </c>
      <c r="L13" s="66">
        <f>SUM(L15:L40)</f>
        <v>50</v>
      </c>
      <c r="M13" s="66">
        <f>SUM(M15:M40)</f>
        <v>512</v>
      </c>
      <c r="N13" s="66">
        <f>SUM(N15:N40)</f>
        <v>32</v>
      </c>
      <c r="O13" s="66">
        <f>SUM(O15:O40)</f>
        <v>0</v>
      </c>
      <c r="P13" s="67"/>
    </row>
    <row r="14" spans="1:16" s="52" customFormat="1" ht="17.100000000000001" customHeight="1" x14ac:dyDescent="0.2">
      <c r="A14" s="33"/>
      <c r="B14" s="34" t="s">
        <v>33</v>
      </c>
      <c r="C14" s="24"/>
      <c r="D14" s="35"/>
      <c r="E14" s="35"/>
      <c r="F14" s="35"/>
      <c r="G14" s="35"/>
      <c r="H14" s="21"/>
      <c r="I14" s="21"/>
      <c r="J14" s="36"/>
      <c r="K14" s="36"/>
      <c r="L14" s="36"/>
      <c r="M14" s="21"/>
      <c r="N14" s="21"/>
      <c r="O14" s="21"/>
      <c r="P14" s="36"/>
    </row>
    <row r="15" spans="1:16" s="52" customFormat="1" ht="20.25" customHeight="1" x14ac:dyDescent="0.2">
      <c r="A15" s="62">
        <v>1</v>
      </c>
      <c r="B15" s="63" t="s">
        <v>34</v>
      </c>
      <c r="C15" s="62">
        <v>6480105</v>
      </c>
      <c r="D15" s="62">
        <v>107</v>
      </c>
      <c r="E15" s="62">
        <v>2</v>
      </c>
      <c r="F15" s="35">
        <v>1</v>
      </c>
      <c r="G15" s="35"/>
      <c r="H15" s="21"/>
      <c r="I15" s="21"/>
      <c r="J15" s="62">
        <v>107</v>
      </c>
      <c r="K15" s="62">
        <v>2</v>
      </c>
      <c r="L15" s="35">
        <v>1</v>
      </c>
      <c r="M15" s="21"/>
      <c r="N15" s="21"/>
      <c r="O15" s="21"/>
      <c r="P15" s="36"/>
    </row>
    <row r="16" spans="1:16" s="52" customFormat="1" ht="20.25" customHeight="1" x14ac:dyDescent="0.2">
      <c r="A16" s="62">
        <v>2</v>
      </c>
      <c r="B16" s="63" t="s">
        <v>35</v>
      </c>
      <c r="C16" s="62">
        <v>6480207</v>
      </c>
      <c r="D16" s="62">
        <v>96</v>
      </c>
      <c r="E16" s="62">
        <v>7</v>
      </c>
      <c r="F16" s="35">
        <v>2</v>
      </c>
      <c r="G16" s="35"/>
      <c r="H16" s="21"/>
      <c r="I16" s="21"/>
      <c r="J16" s="62">
        <v>96</v>
      </c>
      <c r="K16" s="62">
        <v>7</v>
      </c>
      <c r="L16" s="35">
        <v>2</v>
      </c>
      <c r="M16" s="21"/>
      <c r="N16" s="21"/>
      <c r="O16" s="21"/>
      <c r="P16" s="36"/>
    </row>
    <row r="17" spans="1:16" s="52" customFormat="1" ht="20.25" customHeight="1" x14ac:dyDescent="0.2">
      <c r="A17" s="62">
        <v>3</v>
      </c>
      <c r="B17" s="63" t="s">
        <v>36</v>
      </c>
      <c r="C17" s="62">
        <v>6480205</v>
      </c>
      <c r="D17" s="62">
        <v>34</v>
      </c>
      <c r="E17" s="62">
        <v>5</v>
      </c>
      <c r="F17" s="35">
        <v>0</v>
      </c>
      <c r="G17" s="35"/>
      <c r="H17" s="21"/>
      <c r="I17" s="21"/>
      <c r="J17" s="62">
        <v>34</v>
      </c>
      <c r="K17" s="62">
        <v>5</v>
      </c>
      <c r="L17" s="35">
        <v>0</v>
      </c>
      <c r="M17" s="80"/>
      <c r="N17" s="21"/>
      <c r="O17" s="21"/>
      <c r="P17" s="36"/>
    </row>
    <row r="18" spans="1:16" s="52" customFormat="1" ht="48" customHeight="1" x14ac:dyDescent="0.2">
      <c r="A18" s="62">
        <v>4</v>
      </c>
      <c r="B18" s="64" t="s">
        <v>104</v>
      </c>
      <c r="C18" s="62" t="s">
        <v>102</v>
      </c>
      <c r="D18" s="62"/>
      <c r="E18" s="62"/>
      <c r="F18" s="35"/>
      <c r="G18" s="35">
        <v>38</v>
      </c>
      <c r="H18" s="21">
        <v>2</v>
      </c>
      <c r="I18" s="21"/>
      <c r="J18" s="62"/>
      <c r="K18" s="62"/>
      <c r="L18" s="35"/>
      <c r="M18" s="62">
        <v>43</v>
      </c>
      <c r="N18" s="21">
        <v>2</v>
      </c>
      <c r="O18" s="21"/>
      <c r="P18" s="36"/>
    </row>
    <row r="19" spans="1:16" s="52" customFormat="1" ht="48.75" customHeight="1" x14ac:dyDescent="0.2">
      <c r="A19" s="62">
        <v>5</v>
      </c>
      <c r="B19" s="64" t="s">
        <v>105</v>
      </c>
      <c r="C19" s="62" t="s">
        <v>102</v>
      </c>
      <c r="D19" s="62"/>
      <c r="E19" s="62"/>
      <c r="F19" s="35"/>
      <c r="G19" s="35">
        <v>13</v>
      </c>
      <c r="H19" s="21">
        <v>1</v>
      </c>
      <c r="I19" s="21"/>
      <c r="J19" s="62"/>
      <c r="K19" s="62"/>
      <c r="L19" s="35"/>
      <c r="M19" s="62">
        <v>20</v>
      </c>
      <c r="N19" s="21">
        <v>1</v>
      </c>
      <c r="O19" s="21"/>
      <c r="P19" s="36"/>
    </row>
    <row r="20" spans="1:16" s="52" customFormat="1" ht="20.25" customHeight="1" x14ac:dyDescent="0.2">
      <c r="A20" s="62">
        <v>6</v>
      </c>
      <c r="B20" s="63" t="s">
        <v>37</v>
      </c>
      <c r="C20" s="62">
        <v>6480209</v>
      </c>
      <c r="D20" s="62">
        <v>59</v>
      </c>
      <c r="E20" s="62">
        <v>5</v>
      </c>
      <c r="F20" s="35">
        <v>0</v>
      </c>
      <c r="G20" s="35"/>
      <c r="H20" s="21"/>
      <c r="I20" s="21"/>
      <c r="J20" s="62">
        <v>59</v>
      </c>
      <c r="K20" s="62">
        <v>5</v>
      </c>
      <c r="L20" s="35">
        <v>0</v>
      </c>
      <c r="M20" s="62"/>
      <c r="N20" s="21"/>
      <c r="O20" s="21"/>
      <c r="P20" s="36"/>
    </row>
    <row r="21" spans="1:16" s="52" customFormat="1" ht="20.25" customHeight="1" x14ac:dyDescent="0.2">
      <c r="A21" s="62">
        <v>7</v>
      </c>
      <c r="B21" s="63" t="s">
        <v>38</v>
      </c>
      <c r="C21" s="62">
        <v>6480214</v>
      </c>
      <c r="D21" s="62">
        <v>32</v>
      </c>
      <c r="E21" s="62">
        <v>2</v>
      </c>
      <c r="F21" s="35">
        <v>0</v>
      </c>
      <c r="G21" s="35"/>
      <c r="H21" s="21"/>
      <c r="I21" s="21"/>
      <c r="J21" s="62">
        <v>32</v>
      </c>
      <c r="K21" s="62">
        <v>2</v>
      </c>
      <c r="L21" s="35">
        <v>0</v>
      </c>
      <c r="M21" s="62"/>
      <c r="N21" s="21"/>
      <c r="O21" s="21"/>
      <c r="P21" s="36"/>
    </row>
    <row r="22" spans="1:16" s="52" customFormat="1" ht="19.5" customHeight="1" x14ac:dyDescent="0.2">
      <c r="A22" s="62">
        <v>8</v>
      </c>
      <c r="B22" s="63" t="s">
        <v>39</v>
      </c>
      <c r="C22" s="62">
        <v>6480216</v>
      </c>
      <c r="D22" s="62">
        <v>26</v>
      </c>
      <c r="E22" s="62">
        <v>0</v>
      </c>
      <c r="F22" s="35">
        <v>1</v>
      </c>
      <c r="G22" s="35"/>
      <c r="H22" s="21"/>
      <c r="I22" s="21"/>
      <c r="J22" s="62">
        <v>26</v>
      </c>
      <c r="K22" s="62">
        <v>0</v>
      </c>
      <c r="L22" s="35">
        <v>1</v>
      </c>
      <c r="M22" s="62"/>
      <c r="N22" s="21"/>
      <c r="O22" s="21"/>
      <c r="P22" s="36"/>
    </row>
    <row r="23" spans="1:16" s="52" customFormat="1" ht="20.25" customHeight="1" x14ac:dyDescent="0.2">
      <c r="A23" s="62">
        <v>9</v>
      </c>
      <c r="B23" s="63" t="s">
        <v>40</v>
      </c>
      <c r="C23" s="62">
        <v>6220206</v>
      </c>
      <c r="D23" s="62">
        <v>91</v>
      </c>
      <c r="E23" s="62">
        <v>53</v>
      </c>
      <c r="F23" s="35">
        <v>4</v>
      </c>
      <c r="G23" s="35"/>
      <c r="H23" s="21"/>
      <c r="I23" s="21"/>
      <c r="J23" s="62">
        <v>91</v>
      </c>
      <c r="K23" s="62">
        <v>53</v>
      </c>
      <c r="L23" s="35">
        <v>4</v>
      </c>
      <c r="M23" s="62"/>
      <c r="N23" s="21"/>
      <c r="O23" s="21"/>
      <c r="P23" s="36"/>
    </row>
    <row r="24" spans="1:16" s="52" customFormat="1" ht="19.5" customHeight="1" x14ac:dyDescent="0.2">
      <c r="A24" s="62">
        <v>10</v>
      </c>
      <c r="B24" s="63" t="s">
        <v>42</v>
      </c>
      <c r="C24" s="62">
        <v>6340302</v>
      </c>
      <c r="D24" s="62">
        <v>60</v>
      </c>
      <c r="E24" s="62">
        <v>47</v>
      </c>
      <c r="F24" s="35">
        <v>1</v>
      </c>
      <c r="G24" s="35"/>
      <c r="H24" s="21"/>
      <c r="I24" s="21"/>
      <c r="J24" s="62">
        <v>60</v>
      </c>
      <c r="K24" s="62">
        <v>47</v>
      </c>
      <c r="L24" s="35">
        <v>1</v>
      </c>
      <c r="M24" s="62"/>
      <c r="N24" s="21"/>
      <c r="O24" s="21"/>
      <c r="P24" s="36"/>
    </row>
    <row r="25" spans="1:16" s="52" customFormat="1" ht="19.5" customHeight="1" x14ac:dyDescent="0.2">
      <c r="A25" s="62">
        <v>11</v>
      </c>
      <c r="B25" s="63" t="s">
        <v>43</v>
      </c>
      <c r="C25" s="62">
        <v>6340417</v>
      </c>
      <c r="D25" s="62">
        <v>54</v>
      </c>
      <c r="E25" s="62">
        <v>27</v>
      </c>
      <c r="F25" s="35">
        <v>1</v>
      </c>
      <c r="G25" s="35"/>
      <c r="H25" s="21"/>
      <c r="I25" s="21"/>
      <c r="J25" s="62">
        <v>54</v>
      </c>
      <c r="K25" s="62">
        <v>27</v>
      </c>
      <c r="L25" s="35">
        <v>1</v>
      </c>
      <c r="M25" s="62"/>
      <c r="N25" s="21"/>
      <c r="O25" s="21"/>
      <c r="P25" s="36"/>
    </row>
    <row r="26" spans="1:16" s="52" customFormat="1" ht="19.5" customHeight="1" x14ac:dyDescent="0.2">
      <c r="A26" s="62">
        <v>12</v>
      </c>
      <c r="B26" s="63" t="s">
        <v>44</v>
      </c>
      <c r="C26" s="62">
        <v>6510201</v>
      </c>
      <c r="D26" s="62">
        <v>548</v>
      </c>
      <c r="E26" s="62">
        <v>6</v>
      </c>
      <c r="F26" s="35">
        <v>13</v>
      </c>
      <c r="G26" s="35">
        <v>81</v>
      </c>
      <c r="H26" s="21"/>
      <c r="I26" s="21"/>
      <c r="J26" s="62">
        <v>548</v>
      </c>
      <c r="K26" s="62">
        <v>6</v>
      </c>
      <c r="L26" s="35">
        <v>13</v>
      </c>
      <c r="M26" s="62">
        <f>28+62+6</f>
        <v>96</v>
      </c>
      <c r="N26" s="21">
        <v>2</v>
      </c>
      <c r="O26" s="21"/>
      <c r="P26" s="36"/>
    </row>
    <row r="27" spans="1:16" s="52" customFormat="1" ht="20.25" customHeight="1" x14ac:dyDescent="0.2">
      <c r="A27" s="62">
        <v>13</v>
      </c>
      <c r="B27" s="63" t="s">
        <v>45</v>
      </c>
      <c r="C27" s="62">
        <v>6510212</v>
      </c>
      <c r="D27" s="62">
        <v>142</v>
      </c>
      <c r="E27" s="62">
        <v>1</v>
      </c>
      <c r="F27" s="35">
        <v>0</v>
      </c>
      <c r="G27" s="35"/>
      <c r="H27" s="21"/>
      <c r="I27" s="21"/>
      <c r="J27" s="62">
        <v>142</v>
      </c>
      <c r="K27" s="62">
        <v>1</v>
      </c>
      <c r="L27" s="35">
        <v>0</v>
      </c>
      <c r="M27" s="62"/>
      <c r="N27" s="21"/>
      <c r="O27" s="21"/>
      <c r="P27" s="36"/>
    </row>
    <row r="28" spans="1:16" s="52" customFormat="1" ht="20.25" customHeight="1" x14ac:dyDescent="0.2">
      <c r="A28" s="62">
        <v>14</v>
      </c>
      <c r="B28" s="63" t="s">
        <v>46</v>
      </c>
      <c r="C28" s="62">
        <v>6520121</v>
      </c>
      <c r="D28" s="62">
        <v>15</v>
      </c>
      <c r="E28" s="62">
        <v>0</v>
      </c>
      <c r="F28" s="35">
        <v>1</v>
      </c>
      <c r="G28" s="35"/>
      <c r="H28" s="21"/>
      <c r="I28" s="21"/>
      <c r="J28" s="62">
        <v>15</v>
      </c>
      <c r="K28" s="62">
        <v>0</v>
      </c>
      <c r="L28" s="35">
        <v>1</v>
      </c>
      <c r="M28" s="62"/>
      <c r="N28" s="21"/>
      <c r="O28" s="21"/>
      <c r="P28" s="36"/>
    </row>
    <row r="29" spans="1:16" s="52" customFormat="1" ht="20.25" customHeight="1" x14ac:dyDescent="0.2">
      <c r="A29" s="62">
        <v>15</v>
      </c>
      <c r="B29" s="63" t="s">
        <v>48</v>
      </c>
      <c r="C29" s="62">
        <v>6520155</v>
      </c>
      <c r="D29" s="62">
        <v>39</v>
      </c>
      <c r="E29" s="62">
        <v>0</v>
      </c>
      <c r="F29" s="35">
        <v>1</v>
      </c>
      <c r="G29" s="35"/>
      <c r="H29" s="21"/>
      <c r="I29" s="21"/>
      <c r="J29" s="62">
        <v>39</v>
      </c>
      <c r="K29" s="62">
        <v>0</v>
      </c>
      <c r="L29" s="35">
        <v>1</v>
      </c>
      <c r="M29" s="62"/>
      <c r="N29" s="21"/>
      <c r="O29" s="21"/>
      <c r="P29" s="36"/>
    </row>
    <row r="30" spans="1:16" s="52" customFormat="1" ht="19.5" customHeight="1" x14ac:dyDescent="0.2">
      <c r="A30" s="62">
        <v>16</v>
      </c>
      <c r="B30" s="63" t="s">
        <v>49</v>
      </c>
      <c r="C30" s="62">
        <v>6510216</v>
      </c>
      <c r="D30" s="62">
        <v>901</v>
      </c>
      <c r="E30" s="62">
        <v>6</v>
      </c>
      <c r="F30" s="35">
        <v>12</v>
      </c>
      <c r="G30" s="35">
        <v>138</v>
      </c>
      <c r="H30" s="21"/>
      <c r="I30" s="21"/>
      <c r="J30" s="62">
        <v>901</v>
      </c>
      <c r="K30" s="62">
        <v>6</v>
      </c>
      <c r="L30" s="35">
        <v>12</v>
      </c>
      <c r="M30" s="62">
        <f>14+119+11</f>
        <v>144</v>
      </c>
      <c r="N30" s="21"/>
      <c r="O30" s="21"/>
      <c r="P30" s="36"/>
    </row>
    <row r="31" spans="1:16" s="52" customFormat="1" ht="21" customHeight="1" x14ac:dyDescent="0.2">
      <c r="A31" s="62">
        <v>17</v>
      </c>
      <c r="B31" s="63" t="s">
        <v>51</v>
      </c>
      <c r="C31" s="62">
        <v>6510211</v>
      </c>
      <c r="D31" s="62">
        <v>61</v>
      </c>
      <c r="E31" s="62">
        <v>0</v>
      </c>
      <c r="F31" s="35">
        <v>1</v>
      </c>
      <c r="G31" s="35">
        <v>19</v>
      </c>
      <c r="H31" s="21"/>
      <c r="I31" s="21"/>
      <c r="J31" s="62">
        <v>61</v>
      </c>
      <c r="K31" s="62">
        <v>0</v>
      </c>
      <c r="L31" s="35">
        <v>1</v>
      </c>
      <c r="M31" s="62">
        <v>19</v>
      </c>
      <c r="N31" s="21"/>
      <c r="O31" s="21"/>
      <c r="P31" s="36"/>
    </row>
    <row r="32" spans="1:16" s="52" customFormat="1" ht="19.5" customHeight="1" x14ac:dyDescent="0.2">
      <c r="A32" s="62">
        <v>18</v>
      </c>
      <c r="B32" s="63" t="s">
        <v>52</v>
      </c>
      <c r="C32" s="62">
        <v>6520114</v>
      </c>
      <c r="D32" s="62">
        <v>14</v>
      </c>
      <c r="E32" s="62">
        <v>0</v>
      </c>
      <c r="F32" s="35">
        <v>0</v>
      </c>
      <c r="G32" s="35"/>
      <c r="H32" s="21"/>
      <c r="I32" s="21"/>
      <c r="J32" s="62">
        <v>14</v>
      </c>
      <c r="K32" s="62">
        <v>0</v>
      </c>
      <c r="L32" s="35">
        <v>0</v>
      </c>
      <c r="M32" s="62"/>
      <c r="N32" s="21"/>
      <c r="O32" s="21"/>
      <c r="P32" s="36"/>
    </row>
    <row r="33" spans="1:16" s="52" customFormat="1" ht="28.5" customHeight="1" x14ac:dyDescent="0.2">
      <c r="A33" s="62">
        <v>19</v>
      </c>
      <c r="B33" s="64" t="s">
        <v>53</v>
      </c>
      <c r="C33" s="62">
        <v>6520205</v>
      </c>
      <c r="D33" s="62">
        <v>81</v>
      </c>
      <c r="E33" s="62">
        <v>1</v>
      </c>
      <c r="F33" s="35">
        <v>1</v>
      </c>
      <c r="G33" s="35"/>
      <c r="H33" s="21"/>
      <c r="I33" s="21"/>
      <c r="J33" s="62">
        <v>81</v>
      </c>
      <c r="K33" s="62">
        <v>1</v>
      </c>
      <c r="L33" s="35">
        <v>1</v>
      </c>
      <c r="M33" s="62"/>
      <c r="N33" s="21"/>
      <c r="O33" s="21"/>
      <c r="P33" s="36"/>
    </row>
    <row r="34" spans="1:16" s="52" customFormat="1" ht="19.5" customHeight="1" x14ac:dyDescent="0.2">
      <c r="A34" s="62">
        <v>20</v>
      </c>
      <c r="B34" s="63" t="s">
        <v>54</v>
      </c>
      <c r="C34" s="62">
        <v>6520255</v>
      </c>
      <c r="D34" s="62">
        <v>106</v>
      </c>
      <c r="E34" s="62">
        <v>1</v>
      </c>
      <c r="F34" s="35">
        <v>0</v>
      </c>
      <c r="G34" s="35"/>
      <c r="H34" s="21"/>
      <c r="I34" s="21"/>
      <c r="J34" s="62">
        <v>106</v>
      </c>
      <c r="K34" s="62">
        <v>1</v>
      </c>
      <c r="L34" s="35">
        <v>0</v>
      </c>
      <c r="M34" s="62"/>
      <c r="N34" s="21"/>
      <c r="O34" s="21"/>
      <c r="P34" s="36"/>
    </row>
    <row r="35" spans="1:16" s="52" customFormat="1" ht="20.25" customHeight="1" x14ac:dyDescent="0.2">
      <c r="A35" s="62">
        <v>21</v>
      </c>
      <c r="B35" s="63" t="s">
        <v>55</v>
      </c>
      <c r="C35" s="62">
        <v>6510303</v>
      </c>
      <c r="D35" s="62">
        <v>244</v>
      </c>
      <c r="E35" s="62">
        <v>2</v>
      </c>
      <c r="F35" s="35">
        <v>5</v>
      </c>
      <c r="G35" s="35">
        <v>141</v>
      </c>
      <c r="H35" s="21"/>
      <c r="I35" s="21"/>
      <c r="J35" s="62">
        <v>244</v>
      </c>
      <c r="K35" s="62">
        <v>2</v>
      </c>
      <c r="L35" s="35">
        <v>5</v>
      </c>
      <c r="M35" s="62">
        <f>25+26+59+29+22</f>
        <v>161</v>
      </c>
      <c r="N35" s="21"/>
      <c r="O35" s="21"/>
      <c r="P35" s="36"/>
    </row>
    <row r="36" spans="1:16" s="52" customFormat="1" ht="20.25" customHeight="1" x14ac:dyDescent="0.2">
      <c r="A36" s="62">
        <v>22</v>
      </c>
      <c r="B36" s="63" t="s">
        <v>56</v>
      </c>
      <c r="C36" s="62">
        <v>6510304</v>
      </c>
      <c r="D36" s="62">
        <v>62</v>
      </c>
      <c r="E36" s="62">
        <v>0</v>
      </c>
      <c r="F36" s="35">
        <v>1</v>
      </c>
      <c r="G36" s="35"/>
      <c r="H36" s="21"/>
      <c r="I36" s="21"/>
      <c r="J36" s="62">
        <v>62</v>
      </c>
      <c r="K36" s="62">
        <v>0</v>
      </c>
      <c r="L36" s="35">
        <v>1</v>
      </c>
      <c r="M36" s="62"/>
      <c r="N36" s="21"/>
      <c r="O36" s="21"/>
      <c r="P36" s="36"/>
    </row>
    <row r="37" spans="1:16" s="52" customFormat="1" ht="33" customHeight="1" x14ac:dyDescent="0.2">
      <c r="A37" s="62">
        <v>23</v>
      </c>
      <c r="B37" s="64" t="s">
        <v>57</v>
      </c>
      <c r="C37" s="62">
        <v>6510305</v>
      </c>
      <c r="D37" s="62">
        <v>65</v>
      </c>
      <c r="E37" s="62">
        <v>1</v>
      </c>
      <c r="F37" s="35">
        <v>0</v>
      </c>
      <c r="G37" s="35"/>
      <c r="H37" s="21"/>
      <c r="I37" s="21"/>
      <c r="J37" s="62">
        <v>65</v>
      </c>
      <c r="K37" s="62">
        <v>1</v>
      </c>
      <c r="L37" s="35">
        <v>0</v>
      </c>
      <c r="M37" s="62"/>
      <c r="N37" s="21"/>
      <c r="O37" s="21"/>
      <c r="P37" s="36"/>
    </row>
    <row r="38" spans="1:16" s="52" customFormat="1" ht="21" customHeight="1" x14ac:dyDescent="0.2">
      <c r="A38" s="62">
        <v>24</v>
      </c>
      <c r="B38" s="63" t="s">
        <v>62</v>
      </c>
      <c r="C38" s="62">
        <v>6520225</v>
      </c>
      <c r="D38" s="62">
        <v>33</v>
      </c>
      <c r="E38" s="62">
        <v>0</v>
      </c>
      <c r="F38" s="35">
        <v>0</v>
      </c>
      <c r="G38" s="35"/>
      <c r="H38" s="21"/>
      <c r="I38" s="21"/>
      <c r="J38" s="62">
        <v>33</v>
      </c>
      <c r="K38" s="62">
        <v>0</v>
      </c>
      <c r="L38" s="35">
        <v>0</v>
      </c>
      <c r="M38" s="62"/>
      <c r="N38" s="21"/>
      <c r="O38" s="21"/>
      <c r="P38" s="36"/>
    </row>
    <row r="39" spans="1:16" s="52" customFormat="1" ht="20.25" customHeight="1" x14ac:dyDescent="0.2">
      <c r="A39" s="62">
        <v>25</v>
      </c>
      <c r="B39" s="63" t="s">
        <v>64</v>
      </c>
      <c r="C39" s="62">
        <v>6520227</v>
      </c>
      <c r="D39" s="62">
        <v>238</v>
      </c>
      <c r="E39" s="62">
        <v>1</v>
      </c>
      <c r="F39" s="35">
        <v>5</v>
      </c>
      <c r="G39" s="35"/>
      <c r="H39" s="21"/>
      <c r="I39" s="21"/>
      <c r="J39" s="62">
        <v>238</v>
      </c>
      <c r="K39" s="62">
        <v>1</v>
      </c>
      <c r="L39" s="35">
        <v>5</v>
      </c>
      <c r="M39" s="62"/>
      <c r="N39" s="21"/>
      <c r="O39" s="21"/>
      <c r="P39" s="36"/>
    </row>
    <row r="40" spans="1:16" s="52" customFormat="1" ht="20.25" customHeight="1" x14ac:dyDescent="0.2">
      <c r="A40" s="62">
        <v>26</v>
      </c>
      <c r="B40" s="63" t="s">
        <v>67</v>
      </c>
      <c r="C40" s="62">
        <v>6540204</v>
      </c>
      <c r="D40" s="62">
        <v>111</v>
      </c>
      <c r="E40" s="62">
        <v>110</v>
      </c>
      <c r="F40" s="35">
        <v>0</v>
      </c>
      <c r="G40" s="35">
        <v>27</v>
      </c>
      <c r="H40" s="21">
        <v>27</v>
      </c>
      <c r="I40" s="21"/>
      <c r="J40" s="62">
        <v>111</v>
      </c>
      <c r="K40" s="62">
        <v>110</v>
      </c>
      <c r="L40" s="35">
        <v>0</v>
      </c>
      <c r="M40" s="62">
        <v>29</v>
      </c>
      <c r="N40" s="21">
        <v>27</v>
      </c>
      <c r="O40" s="21"/>
      <c r="P40" s="36"/>
    </row>
    <row r="41" spans="1:16" s="51" customFormat="1" ht="21" customHeight="1" x14ac:dyDescent="0.2">
      <c r="A41" s="28" t="s">
        <v>2</v>
      </c>
      <c r="B41" s="29" t="s">
        <v>78</v>
      </c>
      <c r="C41" s="55"/>
      <c r="D41" s="66">
        <f>SUM(D42:D58)</f>
        <v>1314</v>
      </c>
      <c r="E41" s="66">
        <f>SUM(E42:E58)</f>
        <v>201</v>
      </c>
      <c r="F41" s="66">
        <f>SUM(F42:F58)</f>
        <v>7</v>
      </c>
      <c r="G41" s="66">
        <f>SUM(G42:G58)</f>
        <v>57</v>
      </c>
      <c r="H41" s="66">
        <f>SUM(H42:H58)</f>
        <v>5</v>
      </c>
      <c r="I41" s="66">
        <f>SUM(I42:I58)</f>
        <v>0</v>
      </c>
      <c r="J41" s="66">
        <f>SUM(J42:J58)</f>
        <v>1314</v>
      </c>
      <c r="K41" s="66">
        <f>SUM(K42:K58)</f>
        <v>201</v>
      </c>
      <c r="L41" s="66">
        <f>SUM(L42:L58)</f>
        <v>7</v>
      </c>
      <c r="M41" s="66">
        <f>SUM(M42:M58)</f>
        <v>89</v>
      </c>
      <c r="N41" s="66">
        <f>SUM(N42:N58)</f>
        <v>7</v>
      </c>
      <c r="O41" s="66">
        <f>SUM(O42:O58)</f>
        <v>0</v>
      </c>
      <c r="P41" s="76"/>
    </row>
    <row r="42" spans="1:16" s="59" customFormat="1" ht="21" customHeight="1" x14ac:dyDescent="0.25">
      <c r="A42" s="62">
        <v>1</v>
      </c>
      <c r="B42" s="63" t="s">
        <v>70</v>
      </c>
      <c r="C42" s="62">
        <v>5480105</v>
      </c>
      <c r="D42" s="62">
        <v>52</v>
      </c>
      <c r="E42" s="62">
        <v>0</v>
      </c>
      <c r="F42" s="56">
        <v>0</v>
      </c>
      <c r="G42" s="73"/>
      <c r="H42" s="79"/>
      <c r="I42" s="79"/>
      <c r="J42" s="62">
        <v>52</v>
      </c>
      <c r="K42" s="62">
        <v>0</v>
      </c>
      <c r="L42" s="56">
        <v>0</v>
      </c>
      <c r="M42" s="74"/>
      <c r="N42" s="74"/>
      <c r="O42" s="74"/>
      <c r="P42" s="77"/>
    </row>
    <row r="43" spans="1:16" s="59" customFormat="1" ht="21" customHeight="1" x14ac:dyDescent="0.25">
      <c r="A43" s="62">
        <v>2</v>
      </c>
      <c r="B43" s="63" t="s">
        <v>35</v>
      </c>
      <c r="C43" s="62">
        <v>5480207</v>
      </c>
      <c r="D43" s="62">
        <v>73</v>
      </c>
      <c r="E43" s="62">
        <v>8</v>
      </c>
      <c r="F43" s="56">
        <v>0</v>
      </c>
      <c r="G43" s="73"/>
      <c r="H43" s="79"/>
      <c r="I43" s="79"/>
      <c r="J43" s="62">
        <v>73</v>
      </c>
      <c r="K43" s="62">
        <v>8</v>
      </c>
      <c r="L43" s="56">
        <v>0</v>
      </c>
      <c r="M43" s="74"/>
      <c r="N43" s="74"/>
      <c r="O43" s="74"/>
      <c r="P43" s="77"/>
    </row>
    <row r="44" spans="1:16" s="59" customFormat="1" ht="21" customHeight="1" x14ac:dyDescent="0.25">
      <c r="A44" s="62">
        <v>3</v>
      </c>
      <c r="B44" s="63" t="s">
        <v>36</v>
      </c>
      <c r="C44" s="62">
        <v>5480205</v>
      </c>
      <c r="D44" s="62">
        <v>72</v>
      </c>
      <c r="E44" s="62">
        <v>20</v>
      </c>
      <c r="F44" s="56">
        <v>0</v>
      </c>
      <c r="G44" s="73"/>
      <c r="H44" s="79"/>
      <c r="I44" s="79"/>
      <c r="J44" s="62">
        <v>72</v>
      </c>
      <c r="K44" s="62">
        <v>20</v>
      </c>
      <c r="L44" s="56">
        <v>0</v>
      </c>
      <c r="M44" s="74"/>
      <c r="N44" s="74"/>
      <c r="O44" s="74"/>
      <c r="P44" s="77"/>
    </row>
    <row r="45" spans="1:16" s="59" customFormat="1" ht="21" customHeight="1" x14ac:dyDescent="0.25">
      <c r="A45" s="62">
        <v>4</v>
      </c>
      <c r="B45" s="63" t="s">
        <v>37</v>
      </c>
      <c r="C45" s="62">
        <v>5480209</v>
      </c>
      <c r="D45" s="62">
        <v>86</v>
      </c>
      <c r="E45" s="62">
        <v>5</v>
      </c>
      <c r="F45" s="56">
        <v>1</v>
      </c>
      <c r="G45" s="56">
        <v>2</v>
      </c>
      <c r="H45" s="79"/>
      <c r="I45" s="79"/>
      <c r="J45" s="62">
        <v>86</v>
      </c>
      <c r="K45" s="62">
        <v>5</v>
      </c>
      <c r="L45" s="56">
        <v>1</v>
      </c>
      <c r="M45" s="74">
        <v>7</v>
      </c>
      <c r="N45" s="74"/>
      <c r="O45" s="74"/>
      <c r="P45" s="77"/>
    </row>
    <row r="46" spans="1:16" s="59" customFormat="1" ht="21" customHeight="1" x14ac:dyDescent="0.25">
      <c r="A46" s="62">
        <v>5</v>
      </c>
      <c r="B46" s="63" t="s">
        <v>38</v>
      </c>
      <c r="C46" s="62">
        <v>5480214</v>
      </c>
      <c r="D46" s="62">
        <v>47</v>
      </c>
      <c r="E46" s="62">
        <v>3</v>
      </c>
      <c r="F46" s="56">
        <v>0</v>
      </c>
      <c r="G46" s="56"/>
      <c r="H46" s="79"/>
      <c r="I46" s="79"/>
      <c r="J46" s="62">
        <v>47</v>
      </c>
      <c r="K46" s="62">
        <v>3</v>
      </c>
      <c r="L46" s="56">
        <v>0</v>
      </c>
      <c r="M46" s="74"/>
      <c r="N46" s="74"/>
      <c r="O46" s="74"/>
      <c r="P46" s="77"/>
    </row>
    <row r="47" spans="1:16" s="59" customFormat="1" ht="21" customHeight="1" x14ac:dyDescent="0.25">
      <c r="A47" s="62">
        <v>6</v>
      </c>
      <c r="B47" s="63" t="s">
        <v>40</v>
      </c>
      <c r="C47" s="62">
        <v>5220206</v>
      </c>
      <c r="D47" s="62">
        <v>72</v>
      </c>
      <c r="E47" s="62">
        <v>41</v>
      </c>
      <c r="F47" s="56">
        <v>0</v>
      </c>
      <c r="G47" s="56"/>
      <c r="H47" s="79"/>
      <c r="I47" s="79"/>
      <c r="J47" s="62">
        <v>72</v>
      </c>
      <c r="K47" s="62">
        <v>41</v>
      </c>
      <c r="L47" s="56">
        <v>0</v>
      </c>
      <c r="M47" s="74"/>
      <c r="N47" s="74"/>
      <c r="O47" s="74"/>
      <c r="P47" s="77"/>
    </row>
    <row r="48" spans="1:16" s="59" customFormat="1" ht="21" customHeight="1" x14ac:dyDescent="0.25">
      <c r="A48" s="62">
        <v>7</v>
      </c>
      <c r="B48" s="63" t="s">
        <v>42</v>
      </c>
      <c r="C48" s="62">
        <v>5340302</v>
      </c>
      <c r="D48" s="62">
        <v>52</v>
      </c>
      <c r="E48" s="62">
        <v>45</v>
      </c>
      <c r="F48" s="56">
        <v>0</v>
      </c>
      <c r="G48" s="56"/>
      <c r="H48" s="79"/>
      <c r="I48" s="79"/>
      <c r="J48" s="62">
        <v>52</v>
      </c>
      <c r="K48" s="62">
        <v>45</v>
      </c>
      <c r="L48" s="56">
        <v>0</v>
      </c>
      <c r="M48" s="74"/>
      <c r="N48" s="74"/>
      <c r="O48" s="74"/>
      <c r="P48" s="77"/>
    </row>
    <row r="49" spans="1:16" s="59" customFormat="1" ht="20.100000000000001" customHeight="1" x14ac:dyDescent="0.25">
      <c r="A49" s="62">
        <v>8</v>
      </c>
      <c r="B49" s="63" t="s">
        <v>103</v>
      </c>
      <c r="C49" s="62">
        <v>5340417</v>
      </c>
      <c r="D49" s="62">
        <v>72</v>
      </c>
      <c r="E49" s="62">
        <v>31</v>
      </c>
      <c r="F49" s="56">
        <v>1</v>
      </c>
      <c r="G49" s="56"/>
      <c r="H49" s="79"/>
      <c r="I49" s="79"/>
      <c r="J49" s="62">
        <v>72</v>
      </c>
      <c r="K49" s="62">
        <v>31</v>
      </c>
      <c r="L49" s="56">
        <v>1</v>
      </c>
      <c r="M49" s="74"/>
      <c r="N49" s="74"/>
      <c r="O49" s="74"/>
      <c r="P49" s="77"/>
    </row>
    <row r="50" spans="1:16" s="59" customFormat="1" ht="20.100000000000001" customHeight="1" x14ac:dyDescent="0.25">
      <c r="A50" s="62">
        <v>9</v>
      </c>
      <c r="B50" s="63" t="s">
        <v>44</v>
      </c>
      <c r="C50" s="62">
        <v>5510201</v>
      </c>
      <c r="D50" s="62">
        <v>130</v>
      </c>
      <c r="E50" s="62">
        <v>0</v>
      </c>
      <c r="F50" s="56">
        <v>1</v>
      </c>
      <c r="G50" s="56">
        <v>13</v>
      </c>
      <c r="H50" s="79"/>
      <c r="I50" s="79"/>
      <c r="J50" s="62">
        <v>130</v>
      </c>
      <c r="K50" s="62">
        <v>0</v>
      </c>
      <c r="L50" s="56">
        <v>1</v>
      </c>
      <c r="M50" s="74">
        <v>23</v>
      </c>
      <c r="N50" s="74"/>
      <c r="O50" s="74"/>
      <c r="P50" s="77"/>
    </row>
    <row r="51" spans="1:16" s="59" customFormat="1" ht="20.100000000000001" customHeight="1" x14ac:dyDescent="0.25">
      <c r="A51" s="62">
        <v>10</v>
      </c>
      <c r="B51" s="63" t="s">
        <v>46</v>
      </c>
      <c r="C51" s="62">
        <v>5520121</v>
      </c>
      <c r="D51" s="62">
        <v>29</v>
      </c>
      <c r="E51" s="62">
        <v>1</v>
      </c>
      <c r="F51" s="56">
        <v>0</v>
      </c>
      <c r="G51" s="56"/>
      <c r="H51" s="79"/>
      <c r="I51" s="79"/>
      <c r="J51" s="62">
        <v>29</v>
      </c>
      <c r="K51" s="62">
        <v>1</v>
      </c>
      <c r="L51" s="56">
        <v>0</v>
      </c>
      <c r="M51" s="74"/>
      <c r="N51" s="74"/>
      <c r="O51" s="74"/>
      <c r="P51" s="77"/>
    </row>
    <row r="52" spans="1:16" s="59" customFormat="1" ht="20.100000000000001" customHeight="1" x14ac:dyDescent="0.25">
      <c r="A52" s="62">
        <v>11</v>
      </c>
      <c r="B52" s="63" t="s">
        <v>49</v>
      </c>
      <c r="C52" s="62">
        <v>5510216</v>
      </c>
      <c r="D52" s="62">
        <v>257</v>
      </c>
      <c r="E52" s="62">
        <v>1</v>
      </c>
      <c r="F52" s="56">
        <v>1</v>
      </c>
      <c r="G52" s="56">
        <v>12</v>
      </c>
      <c r="H52" s="79"/>
      <c r="I52" s="79"/>
      <c r="J52" s="62">
        <v>257</v>
      </c>
      <c r="K52" s="62">
        <v>1</v>
      </c>
      <c r="L52" s="56">
        <v>1</v>
      </c>
      <c r="M52" s="74">
        <v>22</v>
      </c>
      <c r="N52" s="74"/>
      <c r="O52" s="74"/>
      <c r="P52" s="77"/>
    </row>
    <row r="53" spans="1:16" s="59" customFormat="1" ht="20.100000000000001" customHeight="1" x14ac:dyDescent="0.25">
      <c r="A53" s="62">
        <v>12</v>
      </c>
      <c r="B53" s="63" t="s">
        <v>51</v>
      </c>
      <c r="C53" s="62">
        <v>5510211</v>
      </c>
      <c r="D53" s="62">
        <v>60</v>
      </c>
      <c r="E53" s="62">
        <v>0</v>
      </c>
      <c r="F53" s="56">
        <v>0</v>
      </c>
      <c r="G53" s="56">
        <v>10</v>
      </c>
      <c r="H53" s="79"/>
      <c r="I53" s="79"/>
      <c r="J53" s="62">
        <v>60</v>
      </c>
      <c r="K53" s="62">
        <v>0</v>
      </c>
      <c r="L53" s="56">
        <v>0</v>
      </c>
      <c r="M53" s="74">
        <v>11</v>
      </c>
      <c r="N53" s="74"/>
      <c r="O53" s="74"/>
      <c r="P53" s="77"/>
    </row>
    <row r="54" spans="1:16" s="59" customFormat="1" ht="20.100000000000001" customHeight="1" x14ac:dyDescent="0.25">
      <c r="A54" s="62">
        <v>13</v>
      </c>
      <c r="B54" s="63" t="s">
        <v>52</v>
      </c>
      <c r="C54" s="62">
        <v>5520114</v>
      </c>
      <c r="D54" s="62">
        <v>71</v>
      </c>
      <c r="E54" s="62">
        <v>0</v>
      </c>
      <c r="F54" s="56">
        <v>1</v>
      </c>
      <c r="G54" s="56"/>
      <c r="H54" s="79"/>
      <c r="I54" s="79"/>
      <c r="J54" s="62">
        <v>71</v>
      </c>
      <c r="K54" s="62">
        <v>0</v>
      </c>
      <c r="L54" s="56">
        <v>1</v>
      </c>
      <c r="M54" s="74"/>
      <c r="N54" s="74"/>
      <c r="O54" s="74"/>
      <c r="P54" s="77"/>
    </row>
    <row r="55" spans="1:16" s="59" customFormat="1" ht="20.100000000000001" customHeight="1" x14ac:dyDescent="0.25">
      <c r="A55" s="62">
        <v>14</v>
      </c>
      <c r="B55" s="63" t="s">
        <v>55</v>
      </c>
      <c r="C55" s="62">
        <v>5510303</v>
      </c>
      <c r="D55" s="62">
        <v>58</v>
      </c>
      <c r="E55" s="62">
        <v>1</v>
      </c>
      <c r="F55" s="56">
        <v>0</v>
      </c>
      <c r="G55" s="56">
        <v>15</v>
      </c>
      <c r="H55" s="79"/>
      <c r="I55" s="79"/>
      <c r="J55" s="62">
        <v>58</v>
      </c>
      <c r="K55" s="62">
        <v>1</v>
      </c>
      <c r="L55" s="56">
        <v>0</v>
      </c>
      <c r="M55" s="74">
        <v>19</v>
      </c>
      <c r="N55" s="74"/>
      <c r="O55" s="74"/>
      <c r="P55" s="77"/>
    </row>
    <row r="56" spans="1:16" s="59" customFormat="1" ht="20.100000000000001" customHeight="1" x14ac:dyDescent="0.25">
      <c r="A56" s="62">
        <v>15</v>
      </c>
      <c r="B56" s="63" t="s">
        <v>62</v>
      </c>
      <c r="C56" s="62">
        <v>5520225</v>
      </c>
      <c r="D56" s="62">
        <v>51</v>
      </c>
      <c r="E56" s="62">
        <v>2</v>
      </c>
      <c r="F56" s="56">
        <v>0</v>
      </c>
      <c r="G56" s="56"/>
      <c r="H56" s="79"/>
      <c r="I56" s="79"/>
      <c r="J56" s="62">
        <v>51</v>
      </c>
      <c r="K56" s="62">
        <v>2</v>
      </c>
      <c r="L56" s="56">
        <v>0</v>
      </c>
      <c r="M56" s="74"/>
      <c r="N56" s="74"/>
      <c r="O56" s="74"/>
      <c r="P56" s="77"/>
    </row>
    <row r="57" spans="1:16" s="59" customFormat="1" ht="20.25" customHeight="1" x14ac:dyDescent="0.25">
      <c r="A57" s="62">
        <v>16</v>
      </c>
      <c r="B57" s="63" t="s">
        <v>64</v>
      </c>
      <c r="C57" s="62">
        <v>5520227</v>
      </c>
      <c r="D57" s="62">
        <v>82</v>
      </c>
      <c r="E57" s="62">
        <v>2</v>
      </c>
      <c r="F57" s="56">
        <v>1</v>
      </c>
      <c r="G57" s="56"/>
      <c r="H57" s="79"/>
      <c r="I57" s="79"/>
      <c r="J57" s="62">
        <v>82</v>
      </c>
      <c r="K57" s="62">
        <v>2</v>
      </c>
      <c r="L57" s="56">
        <v>1</v>
      </c>
      <c r="M57" s="74"/>
      <c r="N57" s="74"/>
      <c r="O57" s="74"/>
      <c r="P57" s="77"/>
    </row>
    <row r="58" spans="1:16" s="52" customFormat="1" ht="21.75" customHeight="1" x14ac:dyDescent="0.2">
      <c r="A58" s="62">
        <v>17</v>
      </c>
      <c r="B58" s="63" t="s">
        <v>75</v>
      </c>
      <c r="C58" s="62">
        <v>5540204</v>
      </c>
      <c r="D58" s="62">
        <v>50</v>
      </c>
      <c r="E58" s="62">
        <v>41</v>
      </c>
      <c r="F58" s="60">
        <v>1</v>
      </c>
      <c r="G58" s="60">
        <v>5</v>
      </c>
      <c r="H58" s="21">
        <v>5</v>
      </c>
      <c r="I58" s="21"/>
      <c r="J58" s="62">
        <v>50</v>
      </c>
      <c r="K58" s="62">
        <v>41</v>
      </c>
      <c r="L58" s="60">
        <v>1</v>
      </c>
      <c r="M58" s="21">
        <v>7</v>
      </c>
      <c r="N58" s="21">
        <v>7</v>
      </c>
      <c r="O58" s="21"/>
      <c r="P58" s="36"/>
    </row>
    <row r="59" spans="1:16" ht="21.75" customHeight="1" x14ac:dyDescent="0.2">
      <c r="A59" s="65" t="s">
        <v>13</v>
      </c>
      <c r="B59" s="29" t="s">
        <v>96</v>
      </c>
      <c r="C59" s="30"/>
      <c r="D59" s="66"/>
      <c r="E59" s="66"/>
      <c r="F59" s="66"/>
      <c r="G59" s="66"/>
      <c r="H59" s="78"/>
      <c r="I59" s="78"/>
      <c r="J59" s="66">
        <f>SUM(J60:J76)</f>
        <v>657</v>
      </c>
      <c r="K59" s="66">
        <f t="shared" ref="K59:O59" si="0">SUM(K60:K76)</f>
        <v>39</v>
      </c>
      <c r="L59" s="66">
        <f t="shared" si="0"/>
        <v>0</v>
      </c>
      <c r="M59" s="66">
        <f t="shared" si="0"/>
        <v>642</v>
      </c>
      <c r="N59" s="66">
        <f t="shared" si="0"/>
        <v>39</v>
      </c>
      <c r="O59" s="66">
        <f t="shared" si="0"/>
        <v>0</v>
      </c>
      <c r="P59" s="28"/>
    </row>
    <row r="60" spans="1:16" ht="21" customHeight="1" x14ac:dyDescent="0.2">
      <c r="A60" s="68">
        <v>1</v>
      </c>
      <c r="B60" s="69" t="s">
        <v>97</v>
      </c>
      <c r="C60" s="70"/>
      <c r="D60" s="71"/>
      <c r="E60" s="43"/>
      <c r="F60" s="43"/>
      <c r="G60" s="43"/>
      <c r="H60" s="77"/>
      <c r="I60" s="77"/>
      <c r="J60" s="74">
        <v>415</v>
      </c>
      <c r="K60" s="74">
        <v>38</v>
      </c>
      <c r="L60" s="74">
        <v>0</v>
      </c>
      <c r="M60" s="74">
        <v>415</v>
      </c>
      <c r="N60" s="74">
        <v>38</v>
      </c>
      <c r="O60" s="74">
        <v>0</v>
      </c>
      <c r="P60" s="74"/>
    </row>
    <row r="61" spans="1:16" ht="20.25" customHeight="1" x14ac:dyDescent="0.2">
      <c r="A61" s="37">
        <v>2</v>
      </c>
      <c r="B61" s="38" t="s">
        <v>84</v>
      </c>
      <c r="C61" s="39"/>
      <c r="D61" s="71"/>
      <c r="E61" s="41"/>
      <c r="F61" s="41"/>
      <c r="G61" s="41"/>
      <c r="H61" s="36"/>
      <c r="I61" s="36"/>
      <c r="J61" s="21"/>
      <c r="K61" s="21"/>
      <c r="L61" s="21"/>
      <c r="M61" s="21"/>
      <c r="N61" s="21"/>
      <c r="O61" s="21"/>
      <c r="P61" s="21"/>
    </row>
    <row r="62" spans="1:16" ht="19.5" customHeight="1" x14ac:dyDescent="0.2">
      <c r="A62" s="37">
        <v>3</v>
      </c>
      <c r="B62" s="38" t="s">
        <v>85</v>
      </c>
      <c r="C62" s="39"/>
      <c r="D62" s="71"/>
      <c r="E62" s="41"/>
      <c r="F62" s="41"/>
      <c r="G62" s="41"/>
      <c r="H62" s="36"/>
      <c r="I62" s="36"/>
      <c r="J62" s="36"/>
      <c r="K62" s="36"/>
      <c r="L62" s="36"/>
      <c r="M62" s="36"/>
      <c r="N62" s="36"/>
      <c r="O62" s="36"/>
      <c r="P62" s="36"/>
    </row>
    <row r="63" spans="1:16" ht="19.5" customHeight="1" x14ac:dyDescent="0.2">
      <c r="A63" s="37">
        <v>4</v>
      </c>
      <c r="B63" s="38" t="s">
        <v>86</v>
      </c>
      <c r="C63" s="39"/>
      <c r="D63" s="71"/>
      <c r="E63" s="41"/>
      <c r="F63" s="41"/>
      <c r="G63" s="41"/>
      <c r="H63" s="36"/>
      <c r="I63" s="36"/>
      <c r="J63" s="36"/>
      <c r="K63" s="36"/>
      <c r="L63" s="36"/>
      <c r="M63" s="36"/>
      <c r="N63" s="36"/>
      <c r="O63" s="36"/>
      <c r="P63" s="36"/>
    </row>
    <row r="64" spans="1:16" ht="20.25" customHeight="1" x14ac:dyDescent="0.2">
      <c r="A64" s="37">
        <v>5</v>
      </c>
      <c r="B64" s="38" t="s">
        <v>87</v>
      </c>
      <c r="C64" s="39"/>
      <c r="D64" s="71"/>
      <c r="E64" s="41"/>
      <c r="F64" s="41"/>
      <c r="G64" s="41"/>
      <c r="H64" s="36"/>
      <c r="I64" s="36"/>
      <c r="J64" s="36"/>
      <c r="K64" s="36"/>
      <c r="L64" s="36"/>
      <c r="M64" s="36"/>
      <c r="N64" s="36"/>
      <c r="O64" s="36"/>
      <c r="P64" s="36"/>
    </row>
    <row r="65" spans="1:16" ht="20.25" customHeight="1" x14ac:dyDescent="0.2">
      <c r="A65" s="37">
        <v>6</v>
      </c>
      <c r="B65" s="38" t="s">
        <v>88</v>
      </c>
      <c r="C65" s="39"/>
      <c r="D65" s="71"/>
      <c r="E65" s="41"/>
      <c r="F65" s="41"/>
      <c r="G65" s="41"/>
      <c r="H65" s="36"/>
      <c r="I65" s="36"/>
      <c r="J65" s="36"/>
      <c r="K65" s="36"/>
      <c r="L65" s="36"/>
      <c r="M65" s="36"/>
      <c r="N65" s="36"/>
      <c r="O65" s="36"/>
      <c r="P65" s="36"/>
    </row>
    <row r="66" spans="1:16" ht="21" customHeight="1" x14ac:dyDescent="0.2">
      <c r="A66" s="37">
        <v>7</v>
      </c>
      <c r="B66" s="38" t="s">
        <v>89</v>
      </c>
      <c r="C66" s="39"/>
      <c r="D66" s="71"/>
      <c r="E66" s="41"/>
      <c r="F66" s="41"/>
      <c r="G66" s="41"/>
      <c r="H66" s="36"/>
      <c r="I66" s="36"/>
      <c r="J66" s="36"/>
      <c r="K66" s="36"/>
      <c r="L66" s="36"/>
      <c r="M66" s="36"/>
      <c r="N66" s="36"/>
      <c r="O66" s="36"/>
      <c r="P66" s="36"/>
    </row>
    <row r="67" spans="1:16" ht="21" customHeight="1" x14ac:dyDescent="0.2">
      <c r="A67" s="37">
        <v>8</v>
      </c>
      <c r="B67" s="38" t="s">
        <v>90</v>
      </c>
      <c r="C67" s="39"/>
      <c r="D67" s="71"/>
      <c r="E67" s="41"/>
      <c r="F67" s="41"/>
      <c r="G67" s="41"/>
      <c r="H67" s="36"/>
      <c r="I67" s="36"/>
      <c r="J67" s="36"/>
      <c r="K67" s="36"/>
      <c r="L67" s="36"/>
      <c r="M67" s="36"/>
      <c r="N67" s="36"/>
      <c r="O67" s="36"/>
      <c r="P67" s="36"/>
    </row>
    <row r="68" spans="1:16" ht="21" customHeight="1" x14ac:dyDescent="0.2">
      <c r="A68" s="37">
        <v>9</v>
      </c>
      <c r="B68" s="38" t="s">
        <v>91</v>
      </c>
      <c r="C68" s="39"/>
      <c r="D68" s="71"/>
      <c r="E68" s="41"/>
      <c r="F68" s="41"/>
      <c r="G68" s="41"/>
      <c r="H68" s="36"/>
      <c r="I68" s="36"/>
      <c r="J68" s="36"/>
      <c r="K68" s="36"/>
      <c r="L68" s="36"/>
      <c r="M68" s="36"/>
      <c r="N68" s="36"/>
      <c r="O68" s="36"/>
      <c r="P68" s="36"/>
    </row>
    <row r="69" spans="1:16" ht="21" customHeight="1" x14ac:dyDescent="0.2">
      <c r="A69" s="37">
        <v>10</v>
      </c>
      <c r="B69" s="38" t="s">
        <v>92</v>
      </c>
      <c r="C69" s="39"/>
      <c r="D69" s="71"/>
      <c r="E69" s="41"/>
      <c r="F69" s="41"/>
      <c r="G69" s="41"/>
      <c r="H69" s="36"/>
      <c r="I69" s="36"/>
      <c r="J69" s="36"/>
      <c r="K69" s="36"/>
      <c r="L69" s="36"/>
      <c r="M69" s="36"/>
      <c r="N69" s="36"/>
      <c r="O69" s="36"/>
      <c r="P69" s="36"/>
    </row>
    <row r="70" spans="1:16" ht="20.25" customHeight="1" x14ac:dyDescent="0.2">
      <c r="A70" s="37">
        <v>11</v>
      </c>
      <c r="B70" s="38" t="s">
        <v>93</v>
      </c>
      <c r="C70" s="39"/>
      <c r="D70" s="71"/>
      <c r="E70" s="41"/>
      <c r="F70" s="41"/>
      <c r="G70" s="41"/>
      <c r="H70" s="36"/>
      <c r="I70" s="36"/>
      <c r="J70" s="36"/>
      <c r="K70" s="36"/>
      <c r="L70" s="36"/>
      <c r="M70" s="36"/>
      <c r="N70" s="36"/>
      <c r="O70" s="36"/>
      <c r="P70" s="36"/>
    </row>
    <row r="71" spans="1:16" ht="21" customHeight="1" x14ac:dyDescent="0.2">
      <c r="A71" s="37">
        <v>12</v>
      </c>
      <c r="B71" s="38" t="s">
        <v>94</v>
      </c>
      <c r="C71" s="39"/>
      <c r="D71" s="71"/>
      <c r="E71" s="41"/>
      <c r="F71" s="41"/>
      <c r="G71" s="41"/>
      <c r="H71" s="36"/>
      <c r="I71" s="36"/>
      <c r="J71" s="36"/>
      <c r="K71" s="36"/>
      <c r="L71" s="36"/>
      <c r="M71" s="36"/>
      <c r="N71" s="36"/>
      <c r="O71" s="36"/>
      <c r="P71" s="36"/>
    </row>
    <row r="72" spans="1:16" ht="21" customHeight="1" x14ac:dyDescent="0.2">
      <c r="A72" s="68">
        <v>13</v>
      </c>
      <c r="B72" s="69" t="s">
        <v>64</v>
      </c>
      <c r="C72" s="70"/>
      <c r="D72" s="56"/>
      <c r="E72" s="60"/>
      <c r="F72" s="60"/>
      <c r="G72" s="60"/>
      <c r="H72" s="74"/>
      <c r="I72" s="74"/>
      <c r="J72" s="74">
        <v>74</v>
      </c>
      <c r="K72" s="74">
        <v>1</v>
      </c>
      <c r="L72" s="74">
        <v>0</v>
      </c>
      <c r="M72" s="74">
        <v>74</v>
      </c>
      <c r="N72" s="74">
        <v>1</v>
      </c>
      <c r="O72" s="74">
        <v>0</v>
      </c>
      <c r="P72" s="77"/>
    </row>
    <row r="73" spans="1:16" ht="20.25" customHeight="1" x14ac:dyDescent="0.2">
      <c r="A73" s="68">
        <v>14</v>
      </c>
      <c r="B73" s="69" t="s">
        <v>95</v>
      </c>
      <c r="C73" s="70"/>
      <c r="D73" s="56"/>
      <c r="E73" s="60"/>
      <c r="F73" s="60"/>
      <c r="G73" s="60"/>
      <c r="H73" s="74"/>
      <c r="I73" s="74"/>
      <c r="J73" s="74"/>
      <c r="K73" s="74"/>
      <c r="L73" s="74"/>
      <c r="M73" s="74"/>
      <c r="N73" s="74"/>
      <c r="O73" s="74"/>
      <c r="P73" s="77"/>
    </row>
    <row r="74" spans="1:16" ht="20.25" customHeight="1" x14ac:dyDescent="0.2">
      <c r="A74" s="68">
        <v>15</v>
      </c>
      <c r="B74" s="69" t="s">
        <v>98</v>
      </c>
      <c r="C74" s="70"/>
      <c r="D74" s="56"/>
      <c r="E74" s="60"/>
      <c r="F74" s="60"/>
      <c r="G74" s="60"/>
      <c r="H74" s="74"/>
      <c r="I74" s="74"/>
      <c r="J74" s="74">
        <v>15</v>
      </c>
      <c r="K74" s="74">
        <v>0</v>
      </c>
      <c r="L74" s="74">
        <v>0</v>
      </c>
      <c r="M74" s="74">
        <v>15</v>
      </c>
      <c r="N74" s="74">
        <v>0</v>
      </c>
      <c r="O74" s="74">
        <v>0</v>
      </c>
      <c r="P74" s="77"/>
    </row>
    <row r="75" spans="1:16" ht="20.25" customHeight="1" x14ac:dyDescent="0.2">
      <c r="A75" s="68">
        <v>16</v>
      </c>
      <c r="B75" s="69" t="s">
        <v>63</v>
      </c>
      <c r="C75" s="70"/>
      <c r="D75" s="56"/>
      <c r="E75" s="60"/>
      <c r="F75" s="60"/>
      <c r="G75" s="60"/>
      <c r="H75" s="74"/>
      <c r="I75" s="74"/>
      <c r="J75" s="74">
        <v>42</v>
      </c>
      <c r="K75" s="74">
        <v>0</v>
      </c>
      <c r="L75" s="74">
        <v>0</v>
      </c>
      <c r="M75" s="74">
        <v>42</v>
      </c>
      <c r="N75" s="74">
        <v>0</v>
      </c>
      <c r="O75" s="74">
        <v>0</v>
      </c>
      <c r="P75" s="77"/>
    </row>
    <row r="76" spans="1:16" ht="19.5" customHeight="1" x14ac:dyDescent="0.2">
      <c r="A76" s="68">
        <v>17</v>
      </c>
      <c r="B76" s="69" t="s">
        <v>99</v>
      </c>
      <c r="C76" s="70"/>
      <c r="D76" s="56"/>
      <c r="E76" s="60"/>
      <c r="F76" s="60"/>
      <c r="G76" s="60"/>
      <c r="H76" s="74"/>
      <c r="I76" s="74"/>
      <c r="J76" s="74">
        <v>111</v>
      </c>
      <c r="K76" s="74">
        <v>0</v>
      </c>
      <c r="L76" s="74">
        <v>0</v>
      </c>
      <c r="M76" s="74">
        <v>96</v>
      </c>
      <c r="N76" s="74">
        <v>0</v>
      </c>
      <c r="O76" s="74">
        <v>0</v>
      </c>
      <c r="P76" s="77"/>
    </row>
    <row r="77" spans="1:16" ht="21" customHeight="1" x14ac:dyDescent="0.2">
      <c r="A77" s="84" t="s">
        <v>106</v>
      </c>
      <c r="B77" s="85"/>
      <c r="C77" s="86"/>
      <c r="D77" s="72">
        <f>D13+D41+D59</f>
        <v>4533</v>
      </c>
      <c r="E77" s="72">
        <f>E13+E41+E59</f>
        <v>478</v>
      </c>
      <c r="F77" s="72">
        <f>F13+F41+F59</f>
        <v>57</v>
      </c>
      <c r="G77" s="72">
        <f>G13+G41+G59</f>
        <v>514</v>
      </c>
      <c r="H77" s="72">
        <f>H13+H41+H59</f>
        <v>35</v>
      </c>
      <c r="I77" s="72">
        <f>I13+I41+I59</f>
        <v>0</v>
      </c>
      <c r="J77" s="72">
        <f>J13+J41+J59</f>
        <v>5190</v>
      </c>
      <c r="K77" s="72">
        <f>K13+K41+K59</f>
        <v>517</v>
      </c>
      <c r="L77" s="72">
        <f>L13+L41+L59</f>
        <v>57</v>
      </c>
      <c r="M77" s="72">
        <f>M13+M41+M59</f>
        <v>1243</v>
      </c>
      <c r="N77" s="72">
        <f>N13+N41+N59</f>
        <v>78</v>
      </c>
      <c r="O77" s="72">
        <f>O13+O41+O59</f>
        <v>0</v>
      </c>
      <c r="P77" s="72">
        <f>P13+P41+P59</f>
        <v>0</v>
      </c>
    </row>
    <row r="78" spans="1:16" s="14" customFormat="1" ht="18" customHeight="1" x14ac:dyDescent="0.25">
      <c r="A78" s="46" t="s">
        <v>16</v>
      </c>
      <c r="B78" s="11"/>
      <c r="C78" s="12"/>
      <c r="D78" s="13"/>
      <c r="E78" s="13"/>
      <c r="F78" s="13"/>
      <c r="G78" s="13"/>
    </row>
    <row r="79" spans="1:16" s="15" customFormat="1" ht="48.75" customHeight="1" x14ac:dyDescent="0.2">
      <c r="A79" s="83" t="s">
        <v>28</v>
      </c>
      <c r="B79" s="83"/>
      <c r="C79" s="83"/>
      <c r="D79" s="83"/>
      <c r="E79" s="83"/>
      <c r="F79" s="83"/>
      <c r="G79" s="83"/>
      <c r="H79" s="83"/>
      <c r="I79" s="83"/>
      <c r="J79" s="83"/>
      <c r="K79" s="83"/>
      <c r="L79" s="83"/>
      <c r="M79" s="83"/>
      <c r="N79" s="83"/>
      <c r="O79" s="83"/>
      <c r="P79" s="83"/>
    </row>
    <row r="80" spans="1:16" s="14" customFormat="1" ht="15.75" x14ac:dyDescent="0.2">
      <c r="A80" s="16"/>
      <c r="C80" s="12"/>
      <c r="D80" s="13"/>
      <c r="E80" s="13"/>
      <c r="F80" s="13"/>
      <c r="G80" s="13"/>
      <c r="M80" s="75" t="s">
        <v>100</v>
      </c>
    </row>
    <row r="81" spans="1:13" ht="15" x14ac:dyDescent="0.2">
      <c r="A81" s="17"/>
      <c r="B81" s="6"/>
      <c r="C81" s="1"/>
      <c r="D81" s="9"/>
      <c r="F81" s="9"/>
      <c r="G81" s="9"/>
      <c r="M81" s="47"/>
    </row>
  </sheetData>
  <mergeCells count="27">
    <mergeCell ref="H4:O4"/>
    <mergeCell ref="A1:C1"/>
    <mergeCell ref="A2:C2"/>
    <mergeCell ref="A3:C3"/>
    <mergeCell ref="H1:O1"/>
    <mergeCell ref="H2:O2"/>
    <mergeCell ref="E9:F9"/>
    <mergeCell ref="A7:A10"/>
    <mergeCell ref="B7:B10"/>
    <mergeCell ref="C7:C10"/>
    <mergeCell ref="D7:I7"/>
    <mergeCell ref="A5:P5"/>
    <mergeCell ref="A79:P79"/>
    <mergeCell ref="A77:C77"/>
    <mergeCell ref="P9:P10"/>
    <mergeCell ref="J7:P7"/>
    <mergeCell ref="M8:P8"/>
    <mergeCell ref="H9:I9"/>
    <mergeCell ref="J8:L8"/>
    <mergeCell ref="J9:J10"/>
    <mergeCell ref="K9:L9"/>
    <mergeCell ref="M9:M10"/>
    <mergeCell ref="N9:O9"/>
    <mergeCell ref="G9:G10"/>
    <mergeCell ref="D8:F8"/>
    <mergeCell ref="G8:I8"/>
    <mergeCell ref="D9:D10"/>
  </mergeCells>
  <dataValidations count="1">
    <dataValidation type="whole" allowBlank="1" showInputMessage="1" showErrorMessage="1" errorTitle="Lỗi" error="Chỉ được nhập số!" promptTitle="Nhập sô!" prompt="Nhập số liệu" sqref="K58:L58 E60:G76 E58:G58">
      <formula1>0</formula1>
      <formula2>9999999</formula2>
    </dataValidation>
  </dataValidations>
  <printOptions horizontalCentered="1"/>
  <pageMargins left="0.35433070866141736" right="0.19685039370078741" top="0.51181102362204722" bottom="0.51181102362204722" header="0.51181102362204722" footer="1.0629921259842521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7"/>
  <sheetViews>
    <sheetView topLeftCell="A7" zoomScale="85" zoomScaleNormal="85" workbookViewId="0">
      <selection activeCell="G20" sqref="G20"/>
    </sheetView>
  </sheetViews>
  <sheetFormatPr defaultRowHeight="12.75" x14ac:dyDescent="0.2"/>
  <cols>
    <col min="1" max="1" width="4.7109375" style="1" customWidth="1"/>
    <col min="2" max="2" width="33.85546875" style="1" customWidth="1"/>
    <col min="3" max="3" width="9.140625" style="6" customWidth="1"/>
    <col min="4" max="4" width="9.140625" style="1" customWidth="1"/>
    <col min="5" max="5" width="6.28515625" style="1" customWidth="1"/>
    <col min="6" max="6" width="7" style="1" customWidth="1"/>
    <col min="7" max="7" width="8.5703125" style="1" customWidth="1"/>
    <col min="8" max="8" width="6.7109375" style="1" customWidth="1"/>
    <col min="9" max="9" width="6.28515625" style="1" customWidth="1"/>
    <col min="10" max="10" width="8.5703125" style="1" customWidth="1"/>
    <col min="11" max="11" width="6.28515625" style="1" customWidth="1"/>
    <col min="12" max="12" width="7" style="1" customWidth="1"/>
    <col min="13" max="13" width="9" style="1" customWidth="1"/>
    <col min="14" max="14" width="6.140625" style="1" customWidth="1"/>
    <col min="15" max="15" width="6.28515625" style="1" customWidth="1"/>
    <col min="16" max="16" width="7.28515625" style="1" customWidth="1"/>
    <col min="17" max="24" width="4.140625" style="1" customWidth="1"/>
    <col min="25" max="16384" width="9.140625" style="1"/>
  </cols>
  <sheetData>
    <row r="1" spans="1:16" ht="15" customHeight="1" x14ac:dyDescent="0.2">
      <c r="B1" s="2"/>
      <c r="C1" s="3"/>
      <c r="D1" s="4"/>
      <c r="E1" s="5"/>
      <c r="F1" s="5"/>
      <c r="P1" s="45" t="s">
        <v>25</v>
      </c>
    </row>
    <row r="2" spans="1:16" ht="15" customHeight="1" x14ac:dyDescent="0.2">
      <c r="B2" s="44" t="s">
        <v>3</v>
      </c>
      <c r="C2" s="3"/>
      <c r="D2" s="4"/>
      <c r="E2" s="5"/>
      <c r="F2" s="5"/>
    </row>
    <row r="3" spans="1:16" ht="35.25" customHeight="1" x14ac:dyDescent="0.2">
      <c r="A3" s="98" t="s">
        <v>29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</row>
    <row r="4" spans="1:16" ht="13.5" customHeight="1" x14ac:dyDescent="0.2">
      <c r="A4" s="7"/>
      <c r="B4" s="7"/>
      <c r="C4" s="8"/>
      <c r="D4" s="9"/>
      <c r="E4" s="9"/>
      <c r="F4" s="9"/>
      <c r="G4" s="10"/>
      <c r="P4" s="49" t="s">
        <v>5</v>
      </c>
    </row>
    <row r="5" spans="1:16" ht="28.5" customHeight="1" x14ac:dyDescent="0.2">
      <c r="A5" s="89" t="s">
        <v>0</v>
      </c>
      <c r="B5" s="89" t="s">
        <v>6</v>
      </c>
      <c r="C5" s="92" t="s">
        <v>22</v>
      </c>
      <c r="D5" s="87" t="s">
        <v>30</v>
      </c>
      <c r="E5" s="87"/>
      <c r="F5" s="87"/>
      <c r="G5" s="87"/>
      <c r="H5" s="87"/>
      <c r="I5" s="87"/>
      <c r="J5" s="87" t="s">
        <v>31</v>
      </c>
      <c r="K5" s="87"/>
      <c r="L5" s="87"/>
      <c r="M5" s="87"/>
      <c r="N5" s="87"/>
      <c r="O5" s="87"/>
      <c r="P5" s="87"/>
    </row>
    <row r="6" spans="1:16" ht="21.75" customHeight="1" x14ac:dyDescent="0.2">
      <c r="A6" s="90"/>
      <c r="B6" s="90"/>
      <c r="C6" s="93"/>
      <c r="D6" s="87" t="s">
        <v>17</v>
      </c>
      <c r="E6" s="87"/>
      <c r="F6" s="87"/>
      <c r="G6" s="87" t="s">
        <v>18</v>
      </c>
      <c r="H6" s="87"/>
      <c r="I6" s="87"/>
      <c r="J6" s="87" t="s">
        <v>17</v>
      </c>
      <c r="K6" s="87"/>
      <c r="L6" s="87"/>
      <c r="M6" s="87" t="s">
        <v>18</v>
      </c>
      <c r="N6" s="87"/>
      <c r="O6" s="87"/>
      <c r="P6" s="87"/>
    </row>
    <row r="7" spans="1:16" ht="19.5" customHeight="1" x14ac:dyDescent="0.2">
      <c r="A7" s="90"/>
      <c r="B7" s="90"/>
      <c r="C7" s="93"/>
      <c r="D7" s="87" t="s">
        <v>8</v>
      </c>
      <c r="E7" s="88" t="s">
        <v>19</v>
      </c>
      <c r="F7" s="88"/>
      <c r="G7" s="87" t="s">
        <v>8</v>
      </c>
      <c r="H7" s="88" t="s">
        <v>19</v>
      </c>
      <c r="I7" s="88"/>
      <c r="J7" s="87" t="s">
        <v>8</v>
      </c>
      <c r="K7" s="88" t="s">
        <v>19</v>
      </c>
      <c r="L7" s="88"/>
      <c r="M7" s="87" t="s">
        <v>8</v>
      </c>
      <c r="N7" s="88" t="s">
        <v>19</v>
      </c>
      <c r="O7" s="88"/>
      <c r="P7" s="87" t="s">
        <v>21</v>
      </c>
    </row>
    <row r="8" spans="1:16" ht="84" customHeight="1" x14ac:dyDescent="0.2">
      <c r="A8" s="91"/>
      <c r="B8" s="91"/>
      <c r="C8" s="94"/>
      <c r="D8" s="87"/>
      <c r="E8" s="18" t="s">
        <v>7</v>
      </c>
      <c r="F8" s="50" t="s">
        <v>20</v>
      </c>
      <c r="G8" s="87"/>
      <c r="H8" s="18" t="s">
        <v>7</v>
      </c>
      <c r="I8" s="50" t="s">
        <v>20</v>
      </c>
      <c r="J8" s="87"/>
      <c r="K8" s="18" t="s">
        <v>7</v>
      </c>
      <c r="L8" s="50" t="s">
        <v>20</v>
      </c>
      <c r="M8" s="87"/>
      <c r="N8" s="18" t="s">
        <v>7</v>
      </c>
      <c r="O8" s="50" t="s">
        <v>20</v>
      </c>
      <c r="P8" s="87"/>
    </row>
    <row r="9" spans="1:16" ht="13.5" customHeight="1" x14ac:dyDescent="0.25">
      <c r="A9" s="21" t="s">
        <v>9</v>
      </c>
      <c r="B9" s="21" t="s">
        <v>10</v>
      </c>
      <c r="C9" s="19" t="s">
        <v>11</v>
      </c>
      <c r="D9" s="22">
        <v>1</v>
      </c>
      <c r="E9" s="22">
        <v>2</v>
      </c>
      <c r="F9" s="22">
        <v>3</v>
      </c>
      <c r="G9" s="22">
        <v>4</v>
      </c>
      <c r="H9" s="23">
        <v>5</v>
      </c>
      <c r="I9" s="23">
        <v>6</v>
      </c>
      <c r="J9" s="23">
        <v>7</v>
      </c>
      <c r="K9" s="23">
        <v>8</v>
      </c>
      <c r="L9" s="23">
        <v>9</v>
      </c>
      <c r="M9" s="23">
        <v>10</v>
      </c>
      <c r="N9" s="23">
        <v>11</v>
      </c>
      <c r="O9" s="23">
        <v>12</v>
      </c>
      <c r="P9" s="23">
        <v>13</v>
      </c>
    </row>
    <row r="10" spans="1:16" ht="15" customHeight="1" x14ac:dyDescent="0.25">
      <c r="A10" s="24"/>
      <c r="B10" s="25" t="s">
        <v>12</v>
      </c>
      <c r="C10" s="26"/>
      <c r="D10" s="26"/>
      <c r="E10" s="26"/>
      <c r="F10" s="26"/>
      <c r="G10" s="26"/>
      <c r="H10" s="27"/>
      <c r="I10" s="27"/>
      <c r="J10" s="27"/>
      <c r="K10" s="27"/>
      <c r="L10" s="27"/>
      <c r="M10" s="27"/>
      <c r="N10" s="27"/>
      <c r="O10" s="27"/>
      <c r="P10" s="27"/>
    </row>
    <row r="11" spans="1:16" s="51" customFormat="1" ht="20.100000000000001" customHeight="1" x14ac:dyDescent="0.25">
      <c r="A11" s="28" t="s">
        <v>1</v>
      </c>
      <c r="B11" s="29" t="s">
        <v>77</v>
      </c>
      <c r="C11" s="30"/>
      <c r="D11" s="31">
        <f>SUM(D13:D48)</f>
        <v>0</v>
      </c>
      <c r="E11" s="31">
        <f>SUM(E13:E48)</f>
        <v>0</v>
      </c>
      <c r="F11" s="31">
        <f>SUM(F13:F48)</f>
        <v>0</v>
      </c>
      <c r="G11" s="31"/>
      <c r="H11" s="32"/>
      <c r="I11" s="32"/>
      <c r="J11" s="31">
        <f>SUM(J13:J48)</f>
        <v>0</v>
      </c>
      <c r="K11" s="31">
        <f>SUM(K13:K48)</f>
        <v>0</v>
      </c>
      <c r="L11" s="31">
        <f>SUM(L13:L48)</f>
        <v>0</v>
      </c>
      <c r="M11" s="32"/>
      <c r="N11" s="32"/>
      <c r="O11" s="32"/>
      <c r="P11" s="32"/>
    </row>
    <row r="12" spans="1:16" s="52" customFormat="1" ht="17.100000000000001" customHeight="1" x14ac:dyDescent="0.2">
      <c r="A12" s="33"/>
      <c r="B12" s="34" t="s">
        <v>33</v>
      </c>
      <c r="C12" s="24"/>
      <c r="D12" s="35"/>
      <c r="E12" s="35"/>
      <c r="F12" s="35"/>
      <c r="G12" s="35"/>
      <c r="H12" s="36"/>
      <c r="I12" s="36"/>
      <c r="J12" s="36"/>
      <c r="K12" s="36"/>
      <c r="L12" s="36"/>
      <c r="M12" s="36"/>
      <c r="N12" s="36"/>
      <c r="O12" s="36"/>
      <c r="P12" s="36"/>
    </row>
    <row r="13" spans="1:16" s="52" customFormat="1" ht="17.100000000000001" customHeight="1" x14ac:dyDescent="0.2">
      <c r="A13" s="53">
        <v>1</v>
      </c>
      <c r="B13" s="54" t="s">
        <v>34</v>
      </c>
      <c r="C13" s="53">
        <v>6480105</v>
      </c>
      <c r="D13" s="53"/>
      <c r="E13" s="53"/>
      <c r="F13" s="35"/>
      <c r="G13" s="35"/>
      <c r="H13" s="36"/>
      <c r="I13" s="36"/>
      <c r="J13" s="53"/>
      <c r="K13" s="53"/>
      <c r="L13" s="35"/>
      <c r="M13" s="36"/>
      <c r="N13" s="36"/>
      <c r="O13" s="36"/>
      <c r="P13" s="36"/>
    </row>
    <row r="14" spans="1:16" s="52" customFormat="1" ht="17.100000000000001" customHeight="1" x14ac:dyDescent="0.2">
      <c r="A14" s="53">
        <v>2</v>
      </c>
      <c r="B14" s="54" t="s">
        <v>35</v>
      </c>
      <c r="C14" s="53">
        <v>6480207</v>
      </c>
      <c r="D14" s="53"/>
      <c r="E14" s="53"/>
      <c r="F14" s="35"/>
      <c r="G14" s="35"/>
      <c r="H14" s="36"/>
      <c r="I14" s="36"/>
      <c r="J14" s="53"/>
      <c r="K14" s="53"/>
      <c r="L14" s="35"/>
      <c r="M14" s="36"/>
      <c r="N14" s="36"/>
      <c r="O14" s="36"/>
      <c r="P14" s="36"/>
    </row>
    <row r="15" spans="1:16" s="52" customFormat="1" ht="17.100000000000001" customHeight="1" x14ac:dyDescent="0.2">
      <c r="A15" s="53">
        <v>3</v>
      </c>
      <c r="B15" s="54" t="s">
        <v>36</v>
      </c>
      <c r="C15" s="53">
        <v>6480205</v>
      </c>
      <c r="D15" s="53"/>
      <c r="E15" s="53"/>
      <c r="F15" s="35"/>
      <c r="G15" s="35"/>
      <c r="H15" s="36"/>
      <c r="I15" s="36"/>
      <c r="J15" s="53"/>
      <c r="K15" s="53"/>
      <c r="L15" s="35"/>
      <c r="M15" s="36"/>
      <c r="N15" s="36"/>
      <c r="O15" s="36"/>
      <c r="P15" s="36"/>
    </row>
    <row r="16" spans="1:16" s="52" customFormat="1" ht="17.100000000000001" customHeight="1" x14ac:dyDescent="0.2">
      <c r="A16" s="53">
        <v>4</v>
      </c>
      <c r="B16" s="54" t="s">
        <v>37</v>
      </c>
      <c r="C16" s="53">
        <v>6480209</v>
      </c>
      <c r="D16" s="53"/>
      <c r="E16" s="53"/>
      <c r="F16" s="35"/>
      <c r="G16" s="35"/>
      <c r="H16" s="36"/>
      <c r="I16" s="36"/>
      <c r="J16" s="53"/>
      <c r="K16" s="53"/>
      <c r="L16" s="35"/>
      <c r="M16" s="36"/>
      <c r="N16" s="36"/>
      <c r="O16" s="36"/>
      <c r="P16" s="36"/>
    </row>
    <row r="17" spans="1:16" s="52" customFormat="1" ht="17.100000000000001" customHeight="1" x14ac:dyDescent="0.2">
      <c r="A17" s="53">
        <v>5</v>
      </c>
      <c r="B17" s="54" t="s">
        <v>38</v>
      </c>
      <c r="C17" s="53">
        <v>6480214</v>
      </c>
      <c r="D17" s="53"/>
      <c r="E17" s="53"/>
      <c r="F17" s="35"/>
      <c r="G17" s="35"/>
      <c r="H17" s="36"/>
      <c r="I17" s="36"/>
      <c r="J17" s="53"/>
      <c r="K17" s="53"/>
      <c r="L17" s="35"/>
      <c r="M17" s="36"/>
      <c r="N17" s="36"/>
      <c r="O17" s="36"/>
      <c r="P17" s="36"/>
    </row>
    <row r="18" spans="1:16" s="52" customFormat="1" ht="17.100000000000001" customHeight="1" x14ac:dyDescent="0.2">
      <c r="A18" s="53">
        <v>6</v>
      </c>
      <c r="B18" s="54" t="s">
        <v>39</v>
      </c>
      <c r="C18" s="53">
        <v>6480216</v>
      </c>
      <c r="D18" s="53"/>
      <c r="E18" s="53"/>
      <c r="F18" s="35"/>
      <c r="G18" s="35"/>
      <c r="H18" s="36"/>
      <c r="I18" s="36"/>
      <c r="J18" s="53"/>
      <c r="K18" s="53"/>
      <c r="L18" s="35"/>
      <c r="M18" s="36"/>
      <c r="N18" s="36"/>
      <c r="O18" s="36"/>
      <c r="P18" s="36"/>
    </row>
    <row r="19" spans="1:16" s="52" customFormat="1" ht="17.100000000000001" customHeight="1" x14ac:dyDescent="0.2">
      <c r="A19" s="53">
        <v>7</v>
      </c>
      <c r="B19" s="54" t="s">
        <v>40</v>
      </c>
      <c r="C19" s="53">
        <v>6220206</v>
      </c>
      <c r="D19" s="53"/>
      <c r="E19" s="53"/>
      <c r="F19" s="35"/>
      <c r="G19" s="35"/>
      <c r="H19" s="36"/>
      <c r="I19" s="36"/>
      <c r="J19" s="53"/>
      <c r="K19" s="53"/>
      <c r="L19" s="35"/>
      <c r="M19" s="36"/>
      <c r="N19" s="36"/>
      <c r="O19" s="36"/>
      <c r="P19" s="36"/>
    </row>
    <row r="20" spans="1:16" s="52" customFormat="1" ht="17.100000000000001" customHeight="1" x14ac:dyDescent="0.2">
      <c r="A20" s="53">
        <v>8</v>
      </c>
      <c r="B20" s="54" t="s">
        <v>41</v>
      </c>
      <c r="C20" s="53">
        <v>6340201</v>
      </c>
      <c r="D20" s="53"/>
      <c r="E20" s="53"/>
      <c r="F20" s="35"/>
      <c r="G20" s="35"/>
      <c r="H20" s="36"/>
      <c r="I20" s="36"/>
      <c r="J20" s="53"/>
      <c r="K20" s="53"/>
      <c r="L20" s="35"/>
      <c r="M20" s="36"/>
      <c r="N20" s="36"/>
      <c r="O20" s="36"/>
      <c r="P20" s="36"/>
    </row>
    <row r="21" spans="1:16" s="52" customFormat="1" ht="17.100000000000001" customHeight="1" x14ac:dyDescent="0.2">
      <c r="A21" s="53">
        <v>9</v>
      </c>
      <c r="B21" s="54" t="s">
        <v>42</v>
      </c>
      <c r="C21" s="53">
        <v>6340302</v>
      </c>
      <c r="D21" s="53"/>
      <c r="E21" s="53"/>
      <c r="F21" s="35"/>
      <c r="G21" s="35"/>
      <c r="H21" s="36"/>
      <c r="I21" s="36"/>
      <c r="J21" s="53"/>
      <c r="K21" s="53"/>
      <c r="L21" s="35"/>
      <c r="M21" s="36"/>
      <c r="N21" s="36"/>
      <c r="O21" s="36"/>
      <c r="P21" s="36"/>
    </row>
    <row r="22" spans="1:16" s="52" customFormat="1" ht="17.100000000000001" customHeight="1" x14ac:dyDescent="0.2">
      <c r="A22" s="53">
        <v>10</v>
      </c>
      <c r="B22" s="54" t="s">
        <v>43</v>
      </c>
      <c r="C22" s="53">
        <v>6340417</v>
      </c>
      <c r="D22" s="53"/>
      <c r="E22" s="53"/>
      <c r="F22" s="35"/>
      <c r="G22" s="35"/>
      <c r="H22" s="36"/>
      <c r="I22" s="36"/>
      <c r="J22" s="53"/>
      <c r="K22" s="53"/>
      <c r="L22" s="35"/>
      <c r="M22" s="36"/>
      <c r="N22" s="36"/>
      <c r="O22" s="36"/>
      <c r="P22" s="36"/>
    </row>
    <row r="23" spans="1:16" s="52" customFormat="1" ht="17.100000000000001" customHeight="1" x14ac:dyDescent="0.2">
      <c r="A23" s="53">
        <v>11</v>
      </c>
      <c r="B23" s="54" t="s">
        <v>44</v>
      </c>
      <c r="C23" s="53">
        <v>6510201</v>
      </c>
      <c r="D23" s="53"/>
      <c r="E23" s="53"/>
      <c r="F23" s="35"/>
      <c r="G23" s="35"/>
      <c r="H23" s="36"/>
      <c r="I23" s="36"/>
      <c r="J23" s="53"/>
      <c r="K23" s="53"/>
      <c r="L23" s="35"/>
      <c r="M23" s="36"/>
      <c r="N23" s="36"/>
      <c r="O23" s="36"/>
      <c r="P23" s="36"/>
    </row>
    <row r="24" spans="1:16" s="52" customFormat="1" ht="17.100000000000001" customHeight="1" x14ac:dyDescent="0.2">
      <c r="A24" s="53">
        <v>12</v>
      </c>
      <c r="B24" s="54" t="s">
        <v>45</v>
      </c>
      <c r="C24" s="53">
        <v>6510212</v>
      </c>
      <c r="D24" s="53"/>
      <c r="E24" s="53"/>
      <c r="F24" s="35"/>
      <c r="G24" s="35"/>
      <c r="H24" s="36"/>
      <c r="I24" s="36"/>
      <c r="J24" s="53"/>
      <c r="K24" s="53"/>
      <c r="L24" s="35"/>
      <c r="M24" s="36"/>
      <c r="N24" s="36"/>
      <c r="O24" s="36"/>
      <c r="P24" s="36"/>
    </row>
    <row r="25" spans="1:16" s="52" customFormat="1" ht="17.100000000000001" customHeight="1" x14ac:dyDescent="0.2">
      <c r="A25" s="53">
        <v>13</v>
      </c>
      <c r="B25" s="54" t="s">
        <v>46</v>
      </c>
      <c r="C25" s="53">
        <v>6520121</v>
      </c>
      <c r="D25" s="53"/>
      <c r="E25" s="53"/>
      <c r="F25" s="35"/>
      <c r="G25" s="35"/>
      <c r="H25" s="36"/>
      <c r="I25" s="36"/>
      <c r="J25" s="53"/>
      <c r="K25" s="53"/>
      <c r="L25" s="35"/>
      <c r="M25" s="36"/>
      <c r="N25" s="36"/>
      <c r="O25" s="36"/>
      <c r="P25" s="36"/>
    </row>
    <row r="26" spans="1:16" s="52" customFormat="1" ht="17.100000000000001" customHeight="1" x14ac:dyDescent="0.2">
      <c r="A26" s="53">
        <v>14</v>
      </c>
      <c r="B26" s="54" t="s">
        <v>47</v>
      </c>
      <c r="C26" s="53">
        <v>6520149</v>
      </c>
      <c r="D26" s="53"/>
      <c r="E26" s="53"/>
      <c r="F26" s="35"/>
      <c r="G26" s="35"/>
      <c r="H26" s="36"/>
      <c r="I26" s="36"/>
      <c r="J26" s="53"/>
      <c r="K26" s="53"/>
      <c r="L26" s="35"/>
      <c r="M26" s="36"/>
      <c r="N26" s="36"/>
      <c r="O26" s="36"/>
      <c r="P26" s="36"/>
    </row>
    <row r="27" spans="1:16" s="52" customFormat="1" ht="17.100000000000001" customHeight="1" x14ac:dyDescent="0.2">
      <c r="A27" s="53">
        <v>15</v>
      </c>
      <c r="B27" s="54" t="s">
        <v>48</v>
      </c>
      <c r="C27" s="53">
        <v>6520155</v>
      </c>
      <c r="D27" s="53"/>
      <c r="E27" s="53"/>
      <c r="F27" s="35"/>
      <c r="G27" s="35"/>
      <c r="H27" s="36"/>
      <c r="I27" s="36"/>
      <c r="J27" s="53"/>
      <c r="K27" s="53"/>
      <c r="L27" s="35"/>
      <c r="M27" s="36"/>
      <c r="N27" s="36"/>
      <c r="O27" s="36"/>
      <c r="P27" s="36"/>
    </row>
    <row r="28" spans="1:16" s="52" customFormat="1" ht="17.100000000000001" customHeight="1" x14ac:dyDescent="0.2">
      <c r="A28" s="53">
        <v>16</v>
      </c>
      <c r="B28" s="54" t="s">
        <v>49</v>
      </c>
      <c r="C28" s="53">
        <v>6510216</v>
      </c>
      <c r="D28" s="53"/>
      <c r="E28" s="53"/>
      <c r="F28" s="35"/>
      <c r="G28" s="35"/>
      <c r="H28" s="36"/>
      <c r="I28" s="36"/>
      <c r="J28" s="53"/>
      <c r="K28" s="53"/>
      <c r="L28" s="35"/>
      <c r="M28" s="36"/>
      <c r="N28" s="36"/>
      <c r="O28" s="36"/>
      <c r="P28" s="36"/>
    </row>
    <row r="29" spans="1:16" s="52" customFormat="1" ht="17.100000000000001" customHeight="1" x14ac:dyDescent="0.2">
      <c r="A29" s="53">
        <v>17</v>
      </c>
      <c r="B29" s="54" t="s">
        <v>50</v>
      </c>
      <c r="C29" s="53">
        <v>6510412</v>
      </c>
      <c r="D29" s="53"/>
      <c r="E29" s="53"/>
      <c r="F29" s="35"/>
      <c r="G29" s="35"/>
      <c r="H29" s="36"/>
      <c r="I29" s="36"/>
      <c r="J29" s="53"/>
      <c r="K29" s="53"/>
      <c r="L29" s="35"/>
      <c r="M29" s="36"/>
      <c r="N29" s="36"/>
      <c r="O29" s="36"/>
      <c r="P29" s="36"/>
    </row>
    <row r="30" spans="1:16" s="52" customFormat="1" ht="17.100000000000001" customHeight="1" x14ac:dyDescent="0.2">
      <c r="A30" s="53">
        <v>18</v>
      </c>
      <c r="B30" s="54" t="s">
        <v>51</v>
      </c>
      <c r="C30" s="53">
        <v>6510211</v>
      </c>
      <c r="D30" s="53"/>
      <c r="E30" s="53"/>
      <c r="F30" s="35"/>
      <c r="G30" s="35"/>
      <c r="H30" s="36"/>
      <c r="I30" s="36"/>
      <c r="J30" s="53"/>
      <c r="K30" s="53"/>
      <c r="L30" s="35"/>
      <c r="M30" s="36"/>
      <c r="N30" s="36"/>
      <c r="O30" s="36"/>
      <c r="P30" s="36"/>
    </row>
    <row r="31" spans="1:16" s="52" customFormat="1" ht="17.100000000000001" customHeight="1" x14ac:dyDescent="0.2">
      <c r="A31" s="53">
        <v>19</v>
      </c>
      <c r="B31" s="54" t="s">
        <v>52</v>
      </c>
      <c r="C31" s="53">
        <v>6520114</v>
      </c>
      <c r="D31" s="53"/>
      <c r="E31" s="53"/>
      <c r="F31" s="35"/>
      <c r="G31" s="35"/>
      <c r="H31" s="36"/>
      <c r="I31" s="36"/>
      <c r="J31" s="53"/>
      <c r="K31" s="53"/>
      <c r="L31" s="35"/>
      <c r="M31" s="36"/>
      <c r="N31" s="36"/>
      <c r="O31" s="36"/>
      <c r="P31" s="36"/>
    </row>
    <row r="32" spans="1:16" s="52" customFormat="1" ht="17.100000000000001" customHeight="1" x14ac:dyDescent="0.2">
      <c r="A32" s="53">
        <v>20</v>
      </c>
      <c r="B32" s="54" t="s">
        <v>53</v>
      </c>
      <c r="C32" s="53">
        <v>6520205</v>
      </c>
      <c r="D32" s="53"/>
      <c r="E32" s="53"/>
      <c r="F32" s="35"/>
      <c r="G32" s="35"/>
      <c r="H32" s="36"/>
      <c r="I32" s="36"/>
      <c r="J32" s="53"/>
      <c r="K32" s="53"/>
      <c r="L32" s="35"/>
      <c r="M32" s="36"/>
      <c r="N32" s="36"/>
      <c r="O32" s="36"/>
      <c r="P32" s="36"/>
    </row>
    <row r="33" spans="1:16" s="52" customFormat="1" ht="17.100000000000001" customHeight="1" x14ac:dyDescent="0.2">
      <c r="A33" s="53">
        <v>21</v>
      </c>
      <c r="B33" s="54" t="s">
        <v>54</v>
      </c>
      <c r="C33" s="53">
        <v>6520255</v>
      </c>
      <c r="D33" s="53"/>
      <c r="E33" s="53"/>
      <c r="F33" s="35"/>
      <c r="G33" s="35"/>
      <c r="H33" s="36"/>
      <c r="I33" s="36"/>
      <c r="J33" s="53"/>
      <c r="K33" s="53"/>
      <c r="L33" s="35"/>
      <c r="M33" s="36"/>
      <c r="N33" s="36"/>
      <c r="O33" s="36"/>
      <c r="P33" s="36"/>
    </row>
    <row r="34" spans="1:16" s="52" customFormat="1" ht="17.100000000000001" customHeight="1" x14ac:dyDescent="0.2">
      <c r="A34" s="53">
        <v>22</v>
      </c>
      <c r="B34" s="54" t="s">
        <v>55</v>
      </c>
      <c r="C34" s="53">
        <v>6510303</v>
      </c>
      <c r="D34" s="53"/>
      <c r="E34" s="53"/>
      <c r="F34" s="35"/>
      <c r="G34" s="35"/>
      <c r="H34" s="36"/>
      <c r="I34" s="36"/>
      <c r="J34" s="53"/>
      <c r="K34" s="53"/>
      <c r="L34" s="35"/>
      <c r="M34" s="36"/>
      <c r="N34" s="36"/>
      <c r="O34" s="36"/>
      <c r="P34" s="36"/>
    </row>
    <row r="35" spans="1:16" s="52" customFormat="1" ht="17.100000000000001" customHeight="1" x14ac:dyDescent="0.2">
      <c r="A35" s="53">
        <v>23</v>
      </c>
      <c r="B35" s="54" t="s">
        <v>56</v>
      </c>
      <c r="C35" s="53">
        <v>6510304</v>
      </c>
      <c r="D35" s="53"/>
      <c r="E35" s="53"/>
      <c r="F35" s="35"/>
      <c r="G35" s="35"/>
      <c r="H35" s="36"/>
      <c r="I35" s="36"/>
      <c r="J35" s="53"/>
      <c r="K35" s="53"/>
      <c r="L35" s="35"/>
      <c r="M35" s="36"/>
      <c r="N35" s="36"/>
      <c r="O35" s="36"/>
      <c r="P35" s="36"/>
    </row>
    <row r="36" spans="1:16" s="52" customFormat="1" ht="17.100000000000001" customHeight="1" x14ac:dyDescent="0.2">
      <c r="A36" s="53">
        <v>24</v>
      </c>
      <c r="B36" s="54" t="s">
        <v>57</v>
      </c>
      <c r="C36" s="53">
        <v>6510305</v>
      </c>
      <c r="D36" s="53"/>
      <c r="E36" s="53"/>
      <c r="F36" s="35"/>
      <c r="G36" s="35"/>
      <c r="H36" s="36"/>
      <c r="I36" s="36"/>
      <c r="J36" s="53"/>
      <c r="K36" s="53"/>
      <c r="L36" s="35"/>
      <c r="M36" s="36"/>
      <c r="N36" s="36"/>
      <c r="O36" s="36"/>
      <c r="P36" s="36"/>
    </row>
    <row r="37" spans="1:16" s="52" customFormat="1" ht="17.100000000000001" customHeight="1" x14ac:dyDescent="0.2">
      <c r="A37" s="53">
        <v>25</v>
      </c>
      <c r="B37" s="54" t="s">
        <v>58</v>
      </c>
      <c r="C37" s="53">
        <v>6520201</v>
      </c>
      <c r="D37" s="53"/>
      <c r="E37" s="53"/>
      <c r="F37" s="35"/>
      <c r="G37" s="35"/>
      <c r="H37" s="36"/>
      <c r="I37" s="36"/>
      <c r="J37" s="53"/>
      <c r="K37" s="53"/>
      <c r="L37" s="35"/>
      <c r="M37" s="36"/>
      <c r="N37" s="36"/>
      <c r="O37" s="36"/>
      <c r="P37" s="36"/>
    </row>
    <row r="38" spans="1:16" s="52" customFormat="1" ht="17.100000000000001" customHeight="1" x14ac:dyDescent="0.2">
      <c r="A38" s="53">
        <v>26</v>
      </c>
      <c r="B38" s="54" t="s">
        <v>59</v>
      </c>
      <c r="C38" s="53">
        <v>6520218</v>
      </c>
      <c r="D38" s="53"/>
      <c r="E38" s="53"/>
      <c r="F38" s="35"/>
      <c r="G38" s="35"/>
      <c r="H38" s="36"/>
      <c r="I38" s="36"/>
      <c r="J38" s="53"/>
      <c r="K38" s="53"/>
      <c r="L38" s="35"/>
      <c r="M38" s="36"/>
      <c r="N38" s="36"/>
      <c r="O38" s="36"/>
      <c r="P38" s="36"/>
    </row>
    <row r="39" spans="1:16" s="52" customFormat="1" ht="17.100000000000001" customHeight="1" x14ac:dyDescent="0.2">
      <c r="A39" s="53">
        <v>27</v>
      </c>
      <c r="B39" s="54" t="s">
        <v>60</v>
      </c>
      <c r="C39" s="53">
        <v>6520221</v>
      </c>
      <c r="D39" s="53"/>
      <c r="E39" s="53"/>
      <c r="F39" s="35"/>
      <c r="G39" s="35"/>
      <c r="H39" s="36"/>
      <c r="I39" s="36"/>
      <c r="J39" s="53"/>
      <c r="K39" s="53"/>
      <c r="L39" s="35"/>
      <c r="M39" s="36"/>
      <c r="N39" s="36"/>
      <c r="O39" s="36"/>
      <c r="P39" s="36"/>
    </row>
    <row r="40" spans="1:16" s="52" customFormat="1" ht="17.100000000000001" customHeight="1" x14ac:dyDescent="0.2">
      <c r="A40" s="53">
        <v>28</v>
      </c>
      <c r="B40" s="54" t="s">
        <v>61</v>
      </c>
      <c r="C40" s="53">
        <v>6520224</v>
      </c>
      <c r="D40" s="53"/>
      <c r="E40" s="53"/>
      <c r="F40" s="35"/>
      <c r="G40" s="35"/>
      <c r="H40" s="36"/>
      <c r="I40" s="36"/>
      <c r="J40" s="53"/>
      <c r="K40" s="53"/>
      <c r="L40" s="35"/>
      <c r="M40" s="36"/>
      <c r="N40" s="36"/>
      <c r="O40" s="36"/>
      <c r="P40" s="36"/>
    </row>
    <row r="41" spans="1:16" s="52" customFormat="1" ht="17.100000000000001" customHeight="1" x14ac:dyDescent="0.2">
      <c r="A41" s="53">
        <v>29</v>
      </c>
      <c r="B41" s="54" t="s">
        <v>62</v>
      </c>
      <c r="C41" s="53">
        <v>6520225</v>
      </c>
      <c r="D41" s="53"/>
      <c r="E41" s="53"/>
      <c r="F41" s="35"/>
      <c r="G41" s="35"/>
      <c r="H41" s="36"/>
      <c r="I41" s="36"/>
      <c r="J41" s="53"/>
      <c r="K41" s="53"/>
      <c r="L41" s="35"/>
      <c r="M41" s="36"/>
      <c r="N41" s="36"/>
      <c r="O41" s="36"/>
      <c r="P41" s="36"/>
    </row>
    <row r="42" spans="1:16" s="52" customFormat="1" ht="17.100000000000001" customHeight="1" x14ac:dyDescent="0.2">
      <c r="A42" s="53">
        <v>30</v>
      </c>
      <c r="B42" s="54" t="s">
        <v>63</v>
      </c>
      <c r="C42" s="53">
        <v>6520226</v>
      </c>
      <c r="D42" s="53"/>
      <c r="E42" s="53"/>
      <c r="F42" s="35"/>
      <c r="G42" s="35"/>
      <c r="H42" s="36"/>
      <c r="I42" s="36"/>
      <c r="J42" s="53"/>
      <c r="K42" s="53"/>
      <c r="L42" s="35"/>
      <c r="M42" s="36"/>
      <c r="N42" s="36"/>
      <c r="O42" s="36"/>
      <c r="P42" s="36"/>
    </row>
    <row r="43" spans="1:16" s="52" customFormat="1" ht="17.100000000000001" customHeight="1" x14ac:dyDescent="0.2">
      <c r="A43" s="53">
        <v>31</v>
      </c>
      <c r="B43" s="54" t="s">
        <v>64</v>
      </c>
      <c r="C43" s="53">
        <v>6520227</v>
      </c>
      <c r="D43" s="53"/>
      <c r="E43" s="53"/>
      <c r="F43" s="35"/>
      <c r="G43" s="35"/>
      <c r="H43" s="36"/>
      <c r="I43" s="36"/>
      <c r="J43" s="53"/>
      <c r="K43" s="53"/>
      <c r="L43" s="35"/>
      <c r="M43" s="36"/>
      <c r="N43" s="36"/>
      <c r="O43" s="36"/>
      <c r="P43" s="36"/>
    </row>
    <row r="44" spans="1:16" s="52" customFormat="1" ht="17.100000000000001" customHeight="1" x14ac:dyDescent="0.2">
      <c r="A44" s="53">
        <v>32</v>
      </c>
      <c r="B44" s="54" t="s">
        <v>65</v>
      </c>
      <c r="C44" s="53">
        <v>6520235</v>
      </c>
      <c r="D44" s="53"/>
      <c r="E44" s="53"/>
      <c r="F44" s="35"/>
      <c r="G44" s="35"/>
      <c r="H44" s="36"/>
      <c r="I44" s="36"/>
      <c r="J44" s="53"/>
      <c r="K44" s="53"/>
      <c r="L44" s="35"/>
      <c r="M44" s="36"/>
      <c r="N44" s="36"/>
      <c r="O44" s="36"/>
      <c r="P44" s="36"/>
    </row>
    <row r="45" spans="1:16" s="52" customFormat="1" ht="17.100000000000001" customHeight="1" x14ac:dyDescent="0.2">
      <c r="A45" s="53">
        <v>33</v>
      </c>
      <c r="B45" s="54" t="s">
        <v>66</v>
      </c>
      <c r="C45" s="53">
        <v>6520239</v>
      </c>
      <c r="D45" s="53"/>
      <c r="E45" s="53"/>
      <c r="F45" s="35"/>
      <c r="G45" s="35"/>
      <c r="H45" s="36"/>
      <c r="I45" s="36"/>
      <c r="J45" s="53"/>
      <c r="K45" s="53"/>
      <c r="L45" s="35"/>
      <c r="M45" s="36"/>
      <c r="N45" s="36"/>
      <c r="O45" s="36"/>
      <c r="P45" s="36"/>
    </row>
    <row r="46" spans="1:16" s="52" customFormat="1" ht="17.100000000000001" customHeight="1" x14ac:dyDescent="0.2">
      <c r="A46" s="53">
        <v>34</v>
      </c>
      <c r="B46" s="54" t="s">
        <v>67</v>
      </c>
      <c r="C46" s="53">
        <v>6540204</v>
      </c>
      <c r="D46" s="53"/>
      <c r="E46" s="53"/>
      <c r="F46" s="35"/>
      <c r="G46" s="35"/>
      <c r="H46" s="36"/>
      <c r="I46" s="36"/>
      <c r="J46" s="53"/>
      <c r="K46" s="53"/>
      <c r="L46" s="35"/>
      <c r="M46" s="36"/>
      <c r="N46" s="36"/>
      <c r="O46" s="36"/>
      <c r="P46" s="36"/>
    </row>
    <row r="47" spans="1:16" s="52" customFormat="1" ht="17.100000000000001" customHeight="1" x14ac:dyDescent="0.2">
      <c r="A47" s="53">
        <v>35</v>
      </c>
      <c r="B47" s="54" t="s">
        <v>68</v>
      </c>
      <c r="C47" s="53">
        <v>6540205</v>
      </c>
      <c r="D47" s="53"/>
      <c r="E47" s="53"/>
      <c r="F47" s="35"/>
      <c r="G47" s="35"/>
      <c r="H47" s="36"/>
      <c r="I47" s="36"/>
      <c r="J47" s="53"/>
      <c r="K47" s="53"/>
      <c r="L47" s="35"/>
      <c r="M47" s="36"/>
      <c r="N47" s="36"/>
      <c r="O47" s="36"/>
      <c r="P47" s="36"/>
    </row>
    <row r="48" spans="1:16" s="52" customFormat="1" ht="17.100000000000001" customHeight="1" x14ac:dyDescent="0.2">
      <c r="A48" s="53">
        <v>36</v>
      </c>
      <c r="B48" s="54" t="s">
        <v>69</v>
      </c>
      <c r="C48" s="53">
        <v>6540206</v>
      </c>
      <c r="D48" s="53"/>
      <c r="E48" s="53"/>
      <c r="F48" s="35"/>
      <c r="G48" s="35"/>
      <c r="H48" s="36"/>
      <c r="I48" s="36"/>
      <c r="J48" s="53"/>
      <c r="K48" s="53"/>
      <c r="L48" s="35"/>
      <c r="M48" s="36"/>
      <c r="N48" s="36"/>
      <c r="O48" s="36"/>
      <c r="P48" s="36"/>
    </row>
    <row r="49" spans="1:16" s="51" customFormat="1" ht="21" customHeight="1" x14ac:dyDescent="0.25">
      <c r="A49" s="28" t="s">
        <v>2</v>
      </c>
      <c r="B49" s="29" t="s">
        <v>78</v>
      </c>
      <c r="C49" s="55"/>
      <c r="D49" s="31">
        <f>SUM(D50:D86)</f>
        <v>0</v>
      </c>
      <c r="E49" s="31">
        <f>SUM(E50:E86)</f>
        <v>0</v>
      </c>
      <c r="F49" s="31">
        <f>SUM(F50:F86)</f>
        <v>0</v>
      </c>
      <c r="G49" s="31"/>
      <c r="H49" s="32"/>
      <c r="I49" s="32"/>
      <c r="J49" s="31">
        <f>SUM(J50:J86)</f>
        <v>0</v>
      </c>
      <c r="K49" s="31">
        <f>SUM(K50:K86)</f>
        <v>0</v>
      </c>
      <c r="L49" s="31">
        <f>SUM(L50:L86)</f>
        <v>0</v>
      </c>
      <c r="M49" s="32"/>
      <c r="N49" s="32"/>
      <c r="O49" s="32"/>
      <c r="P49" s="32"/>
    </row>
    <row r="50" spans="1:16" s="59" customFormat="1" ht="21" customHeight="1" x14ac:dyDescent="0.25">
      <c r="A50" s="53">
        <v>1</v>
      </c>
      <c r="B50" s="54" t="s">
        <v>70</v>
      </c>
      <c r="C50" s="53">
        <v>5480105</v>
      </c>
      <c r="D50" s="53"/>
      <c r="E50" s="53"/>
      <c r="F50" s="56"/>
      <c r="G50" s="57"/>
      <c r="H50" s="58"/>
      <c r="I50" s="58"/>
      <c r="J50" s="53"/>
      <c r="K50" s="53"/>
      <c r="L50" s="56"/>
      <c r="M50" s="58"/>
      <c r="N50" s="58"/>
      <c r="O50" s="58"/>
      <c r="P50" s="58"/>
    </row>
    <row r="51" spans="1:16" s="59" customFormat="1" ht="21" customHeight="1" x14ac:dyDescent="0.25">
      <c r="A51" s="53">
        <v>2</v>
      </c>
      <c r="B51" s="54" t="s">
        <v>35</v>
      </c>
      <c r="C51" s="53">
        <v>5480207</v>
      </c>
      <c r="D51" s="53"/>
      <c r="E51" s="53"/>
      <c r="F51" s="56"/>
      <c r="G51" s="57"/>
      <c r="H51" s="58"/>
      <c r="I51" s="58"/>
      <c r="J51" s="53"/>
      <c r="K51" s="53"/>
      <c r="L51" s="56"/>
      <c r="M51" s="58"/>
      <c r="N51" s="58"/>
      <c r="O51" s="58"/>
      <c r="P51" s="58"/>
    </row>
    <row r="52" spans="1:16" s="59" customFormat="1" ht="21" customHeight="1" x14ac:dyDescent="0.25">
      <c r="A52" s="53">
        <v>3</v>
      </c>
      <c r="B52" s="54" t="s">
        <v>36</v>
      </c>
      <c r="C52" s="53">
        <v>5480205</v>
      </c>
      <c r="D52" s="53"/>
      <c r="E52" s="53"/>
      <c r="F52" s="56"/>
      <c r="G52" s="57"/>
      <c r="H52" s="58"/>
      <c r="I52" s="58"/>
      <c r="J52" s="53"/>
      <c r="K52" s="53"/>
      <c r="L52" s="56"/>
      <c r="M52" s="58"/>
      <c r="N52" s="58"/>
      <c r="O52" s="58"/>
      <c r="P52" s="58"/>
    </row>
    <row r="53" spans="1:16" s="59" customFormat="1" ht="21" customHeight="1" x14ac:dyDescent="0.25">
      <c r="A53" s="53">
        <v>4</v>
      </c>
      <c r="B53" s="54" t="s">
        <v>37</v>
      </c>
      <c r="C53" s="53">
        <v>5480209</v>
      </c>
      <c r="D53" s="53"/>
      <c r="E53" s="53"/>
      <c r="F53" s="56"/>
      <c r="G53" s="57"/>
      <c r="H53" s="58"/>
      <c r="I53" s="58"/>
      <c r="J53" s="53"/>
      <c r="K53" s="53"/>
      <c r="L53" s="56"/>
      <c r="M53" s="58"/>
      <c r="N53" s="58"/>
      <c r="O53" s="58"/>
      <c r="P53" s="58"/>
    </row>
    <row r="54" spans="1:16" s="59" customFormat="1" ht="21" customHeight="1" x14ac:dyDescent="0.25">
      <c r="A54" s="53">
        <v>5</v>
      </c>
      <c r="B54" s="54" t="s">
        <v>38</v>
      </c>
      <c r="C54" s="53">
        <v>5480214</v>
      </c>
      <c r="D54" s="53"/>
      <c r="E54" s="53"/>
      <c r="F54" s="56"/>
      <c r="G54" s="57"/>
      <c r="H54" s="58"/>
      <c r="I54" s="58"/>
      <c r="J54" s="53"/>
      <c r="K54" s="53"/>
      <c r="L54" s="56"/>
      <c r="M54" s="58"/>
      <c r="N54" s="58"/>
      <c r="O54" s="58"/>
      <c r="P54" s="58"/>
    </row>
    <row r="55" spans="1:16" s="59" customFormat="1" ht="21" customHeight="1" x14ac:dyDescent="0.25">
      <c r="A55" s="53">
        <v>6</v>
      </c>
      <c r="B55" s="54" t="s">
        <v>39</v>
      </c>
      <c r="C55" s="53">
        <v>5480216</v>
      </c>
      <c r="D55" s="53"/>
      <c r="E55" s="53"/>
      <c r="F55" s="56"/>
      <c r="G55" s="57"/>
      <c r="H55" s="58"/>
      <c r="I55" s="58"/>
      <c r="J55" s="53"/>
      <c r="K55" s="53"/>
      <c r="L55" s="56"/>
      <c r="M55" s="58"/>
      <c r="N55" s="58"/>
      <c r="O55" s="58"/>
      <c r="P55" s="58"/>
    </row>
    <row r="56" spans="1:16" s="59" customFormat="1" ht="21" customHeight="1" x14ac:dyDescent="0.25">
      <c r="A56" s="53">
        <v>7</v>
      </c>
      <c r="B56" s="54" t="s">
        <v>40</v>
      </c>
      <c r="C56" s="53">
        <v>5220206</v>
      </c>
      <c r="D56" s="53"/>
      <c r="E56" s="53"/>
      <c r="F56" s="56"/>
      <c r="G56" s="57"/>
      <c r="H56" s="58"/>
      <c r="I56" s="58"/>
      <c r="J56" s="53"/>
      <c r="K56" s="53"/>
      <c r="L56" s="56"/>
      <c r="M56" s="58"/>
      <c r="N56" s="58"/>
      <c r="O56" s="58"/>
      <c r="P56" s="58"/>
    </row>
    <row r="57" spans="1:16" s="59" customFormat="1" ht="21" customHeight="1" x14ac:dyDescent="0.25">
      <c r="A57" s="53">
        <v>8</v>
      </c>
      <c r="B57" s="54" t="s">
        <v>41</v>
      </c>
      <c r="C57" s="53">
        <v>5340201</v>
      </c>
      <c r="D57" s="53"/>
      <c r="E57" s="53"/>
      <c r="F57" s="56"/>
      <c r="G57" s="57"/>
      <c r="H57" s="58"/>
      <c r="I57" s="58"/>
      <c r="J57" s="53"/>
      <c r="K57" s="53"/>
      <c r="L57" s="56"/>
      <c r="M57" s="58"/>
      <c r="N57" s="58"/>
      <c r="O57" s="58"/>
      <c r="P57" s="58"/>
    </row>
    <row r="58" spans="1:16" s="59" customFormat="1" ht="21" customHeight="1" x14ac:dyDescent="0.25">
      <c r="A58" s="53">
        <v>9</v>
      </c>
      <c r="B58" s="54" t="s">
        <v>42</v>
      </c>
      <c r="C58" s="53">
        <v>5340302</v>
      </c>
      <c r="D58" s="53"/>
      <c r="E58" s="53"/>
      <c r="F58" s="56"/>
      <c r="G58" s="57"/>
      <c r="H58" s="58"/>
      <c r="I58" s="58"/>
      <c r="J58" s="53"/>
      <c r="K58" s="53"/>
      <c r="L58" s="56"/>
      <c r="M58" s="58"/>
      <c r="N58" s="58"/>
      <c r="O58" s="58"/>
      <c r="P58" s="58"/>
    </row>
    <row r="59" spans="1:16" s="59" customFormat="1" ht="20.100000000000001" customHeight="1" x14ac:dyDescent="0.25">
      <c r="A59" s="53">
        <v>10</v>
      </c>
      <c r="B59" s="54" t="s">
        <v>43</v>
      </c>
      <c r="C59" s="53">
        <v>5340417</v>
      </c>
      <c r="D59" s="53"/>
      <c r="E59" s="53"/>
      <c r="F59" s="56"/>
      <c r="G59" s="57"/>
      <c r="H59" s="58"/>
      <c r="I59" s="58"/>
      <c r="J59" s="53"/>
      <c r="K59" s="53"/>
      <c r="L59" s="56"/>
      <c r="M59" s="58"/>
      <c r="N59" s="58"/>
      <c r="O59" s="58"/>
      <c r="P59" s="58"/>
    </row>
    <row r="60" spans="1:16" s="59" customFormat="1" ht="20.100000000000001" customHeight="1" x14ac:dyDescent="0.25">
      <c r="A60" s="53">
        <v>11</v>
      </c>
      <c r="B60" s="54" t="s">
        <v>44</v>
      </c>
      <c r="C60" s="53">
        <v>5510201</v>
      </c>
      <c r="D60" s="53"/>
      <c r="E60" s="53"/>
      <c r="F60" s="56"/>
      <c r="G60" s="57"/>
      <c r="H60" s="58"/>
      <c r="I60" s="58"/>
      <c r="J60" s="53"/>
      <c r="K60" s="53"/>
      <c r="L60" s="56"/>
      <c r="M60" s="58"/>
      <c r="N60" s="58"/>
      <c r="O60" s="58"/>
      <c r="P60" s="58"/>
    </row>
    <row r="61" spans="1:16" s="59" customFormat="1" ht="20.100000000000001" customHeight="1" x14ac:dyDescent="0.25">
      <c r="A61" s="53">
        <v>12</v>
      </c>
      <c r="B61" s="54" t="s">
        <v>71</v>
      </c>
      <c r="C61" s="53">
        <v>5510212</v>
      </c>
      <c r="D61" s="53"/>
      <c r="E61" s="53"/>
      <c r="F61" s="56"/>
      <c r="G61" s="57"/>
      <c r="H61" s="58"/>
      <c r="I61" s="58"/>
      <c r="J61" s="53"/>
      <c r="K61" s="53"/>
      <c r="L61" s="56"/>
      <c r="M61" s="58"/>
      <c r="N61" s="58"/>
      <c r="O61" s="58"/>
      <c r="P61" s="58"/>
    </row>
    <row r="62" spans="1:16" s="59" customFormat="1" ht="20.100000000000001" customHeight="1" x14ac:dyDescent="0.25">
      <c r="A62" s="53">
        <v>13</v>
      </c>
      <c r="B62" s="54" t="s">
        <v>46</v>
      </c>
      <c r="C62" s="53">
        <v>5520121</v>
      </c>
      <c r="D62" s="53"/>
      <c r="E62" s="53"/>
      <c r="F62" s="56"/>
      <c r="G62" s="57"/>
      <c r="H62" s="58"/>
      <c r="I62" s="58"/>
      <c r="J62" s="53"/>
      <c r="K62" s="53"/>
      <c r="L62" s="56"/>
      <c r="M62" s="58"/>
      <c r="N62" s="58"/>
      <c r="O62" s="58"/>
      <c r="P62" s="58"/>
    </row>
    <row r="63" spans="1:16" s="59" customFormat="1" ht="20.100000000000001" customHeight="1" x14ac:dyDescent="0.25">
      <c r="A63" s="53">
        <v>14</v>
      </c>
      <c r="B63" s="54" t="s">
        <v>47</v>
      </c>
      <c r="C63" s="53">
        <v>5520149</v>
      </c>
      <c r="D63" s="53"/>
      <c r="E63" s="53"/>
      <c r="F63" s="56"/>
      <c r="G63" s="57"/>
      <c r="H63" s="58"/>
      <c r="I63" s="58"/>
      <c r="J63" s="53"/>
      <c r="K63" s="53"/>
      <c r="L63" s="56"/>
      <c r="M63" s="58"/>
      <c r="N63" s="58"/>
      <c r="O63" s="58"/>
      <c r="P63" s="58"/>
    </row>
    <row r="64" spans="1:16" s="59" customFormat="1" ht="20.100000000000001" customHeight="1" x14ac:dyDescent="0.25">
      <c r="A64" s="53">
        <v>15</v>
      </c>
      <c r="B64" s="54" t="s">
        <v>48</v>
      </c>
      <c r="C64" s="53">
        <v>5520155</v>
      </c>
      <c r="D64" s="53"/>
      <c r="E64" s="53"/>
      <c r="F64" s="56"/>
      <c r="G64" s="57"/>
      <c r="H64" s="58"/>
      <c r="I64" s="58"/>
      <c r="J64" s="53"/>
      <c r="K64" s="53"/>
      <c r="L64" s="56"/>
      <c r="M64" s="58"/>
      <c r="N64" s="58"/>
      <c r="O64" s="58"/>
      <c r="P64" s="58"/>
    </row>
    <row r="65" spans="1:16" s="59" customFormat="1" ht="20.100000000000001" customHeight="1" x14ac:dyDescent="0.25">
      <c r="A65" s="53">
        <v>16</v>
      </c>
      <c r="B65" s="54" t="s">
        <v>49</v>
      </c>
      <c r="C65" s="53">
        <v>5510216</v>
      </c>
      <c r="D65" s="53"/>
      <c r="E65" s="53"/>
      <c r="F65" s="56"/>
      <c r="G65" s="57"/>
      <c r="H65" s="58"/>
      <c r="I65" s="58"/>
      <c r="J65" s="53"/>
      <c r="K65" s="53"/>
      <c r="L65" s="56"/>
      <c r="M65" s="58"/>
      <c r="N65" s="58"/>
      <c r="O65" s="58"/>
      <c r="P65" s="58"/>
    </row>
    <row r="66" spans="1:16" s="59" customFormat="1" ht="20.100000000000001" customHeight="1" x14ac:dyDescent="0.25">
      <c r="A66" s="53">
        <v>17</v>
      </c>
      <c r="B66" s="54" t="s">
        <v>50</v>
      </c>
      <c r="C66" s="53">
        <v>5510412</v>
      </c>
      <c r="D66" s="53"/>
      <c r="E66" s="53"/>
      <c r="F66" s="56"/>
      <c r="G66" s="57"/>
      <c r="H66" s="58"/>
      <c r="I66" s="58"/>
      <c r="J66" s="53"/>
      <c r="K66" s="53"/>
      <c r="L66" s="56"/>
      <c r="M66" s="58"/>
      <c r="N66" s="58"/>
      <c r="O66" s="58"/>
      <c r="P66" s="58"/>
    </row>
    <row r="67" spans="1:16" s="59" customFormat="1" ht="20.100000000000001" customHeight="1" x14ac:dyDescent="0.25">
      <c r="A67" s="53">
        <v>18</v>
      </c>
      <c r="B67" s="54" t="s">
        <v>72</v>
      </c>
      <c r="C67" s="53">
        <v>5510414</v>
      </c>
      <c r="D67" s="53"/>
      <c r="E67" s="53"/>
      <c r="F67" s="56"/>
      <c r="G67" s="57"/>
      <c r="H67" s="58"/>
      <c r="I67" s="58"/>
      <c r="J67" s="53"/>
      <c r="K67" s="53"/>
      <c r="L67" s="56"/>
      <c r="M67" s="58"/>
      <c r="N67" s="58"/>
      <c r="O67" s="58"/>
      <c r="P67" s="58"/>
    </row>
    <row r="68" spans="1:16" s="59" customFormat="1" ht="20.100000000000001" customHeight="1" x14ac:dyDescent="0.25">
      <c r="A68" s="53">
        <v>19</v>
      </c>
      <c r="B68" s="54" t="s">
        <v>51</v>
      </c>
      <c r="C68" s="53">
        <v>5510211</v>
      </c>
      <c r="D68" s="53"/>
      <c r="E68" s="53"/>
      <c r="F68" s="56"/>
      <c r="G68" s="57"/>
      <c r="H68" s="58"/>
      <c r="I68" s="58"/>
      <c r="J68" s="53"/>
      <c r="K68" s="53"/>
      <c r="L68" s="56"/>
      <c r="M68" s="58"/>
      <c r="N68" s="58"/>
      <c r="O68" s="58"/>
      <c r="P68" s="58"/>
    </row>
    <row r="69" spans="1:16" s="59" customFormat="1" ht="20.100000000000001" customHeight="1" x14ac:dyDescent="0.25">
      <c r="A69" s="53">
        <v>20</v>
      </c>
      <c r="B69" s="54" t="s">
        <v>52</v>
      </c>
      <c r="C69" s="53">
        <v>5520114</v>
      </c>
      <c r="D69" s="53"/>
      <c r="E69" s="53"/>
      <c r="F69" s="56"/>
      <c r="G69" s="57"/>
      <c r="H69" s="58"/>
      <c r="I69" s="58"/>
      <c r="J69" s="53"/>
      <c r="K69" s="53"/>
      <c r="L69" s="56"/>
      <c r="M69" s="58"/>
      <c r="N69" s="58"/>
      <c r="O69" s="58"/>
      <c r="P69" s="58"/>
    </row>
    <row r="70" spans="1:16" s="59" customFormat="1" ht="20.100000000000001" customHeight="1" x14ac:dyDescent="0.25">
      <c r="A70" s="53">
        <v>21</v>
      </c>
      <c r="B70" s="54" t="s">
        <v>53</v>
      </c>
      <c r="C70" s="53">
        <v>5520205</v>
      </c>
      <c r="D70" s="53"/>
      <c r="E70" s="53"/>
      <c r="F70" s="56"/>
      <c r="G70" s="57"/>
      <c r="H70" s="58"/>
      <c r="I70" s="58"/>
      <c r="J70" s="53"/>
      <c r="K70" s="53"/>
      <c r="L70" s="56"/>
      <c r="M70" s="58"/>
      <c r="N70" s="58"/>
      <c r="O70" s="58"/>
      <c r="P70" s="58"/>
    </row>
    <row r="71" spans="1:16" s="59" customFormat="1" ht="20.100000000000001" customHeight="1" x14ac:dyDescent="0.25">
      <c r="A71" s="53">
        <v>22</v>
      </c>
      <c r="B71" s="54" t="s">
        <v>54</v>
      </c>
      <c r="C71" s="53">
        <v>5520255</v>
      </c>
      <c r="D71" s="53"/>
      <c r="E71" s="53"/>
      <c r="F71" s="56"/>
      <c r="G71" s="57"/>
      <c r="H71" s="58"/>
      <c r="I71" s="58"/>
      <c r="J71" s="53"/>
      <c r="K71" s="53"/>
      <c r="L71" s="56"/>
      <c r="M71" s="58"/>
      <c r="N71" s="58"/>
      <c r="O71" s="58"/>
      <c r="P71" s="58"/>
    </row>
    <row r="72" spans="1:16" s="59" customFormat="1" ht="20.100000000000001" customHeight="1" x14ac:dyDescent="0.25">
      <c r="A72" s="53">
        <v>23</v>
      </c>
      <c r="B72" s="54" t="s">
        <v>55</v>
      </c>
      <c r="C72" s="53">
        <v>5510303</v>
      </c>
      <c r="D72" s="53"/>
      <c r="E72" s="53"/>
      <c r="F72" s="56"/>
      <c r="G72" s="57"/>
      <c r="H72" s="58"/>
      <c r="I72" s="58"/>
      <c r="J72" s="53"/>
      <c r="K72" s="53"/>
      <c r="L72" s="56"/>
      <c r="M72" s="58"/>
      <c r="N72" s="58"/>
      <c r="O72" s="58"/>
      <c r="P72" s="58"/>
    </row>
    <row r="73" spans="1:16" s="59" customFormat="1" ht="20.100000000000001" customHeight="1" x14ac:dyDescent="0.25">
      <c r="A73" s="53">
        <v>24</v>
      </c>
      <c r="B73" s="54" t="s">
        <v>56</v>
      </c>
      <c r="C73" s="53">
        <v>5510304</v>
      </c>
      <c r="D73" s="53"/>
      <c r="E73" s="53"/>
      <c r="F73" s="56"/>
      <c r="G73" s="57"/>
      <c r="H73" s="58"/>
      <c r="I73" s="58"/>
      <c r="J73" s="53"/>
      <c r="K73" s="53"/>
      <c r="L73" s="56"/>
      <c r="M73" s="58"/>
      <c r="N73" s="58"/>
      <c r="O73" s="58"/>
      <c r="P73" s="58"/>
    </row>
    <row r="74" spans="1:16" s="59" customFormat="1" ht="20.100000000000001" customHeight="1" x14ac:dyDescent="0.25">
      <c r="A74" s="53">
        <v>25</v>
      </c>
      <c r="B74" s="54" t="s">
        <v>73</v>
      </c>
      <c r="C74" s="53">
        <v>5510305</v>
      </c>
      <c r="D74" s="53"/>
      <c r="E74" s="53"/>
      <c r="F74" s="56"/>
      <c r="G74" s="57"/>
      <c r="H74" s="58"/>
      <c r="I74" s="58"/>
      <c r="J74" s="53"/>
      <c r="K74" s="53"/>
      <c r="L74" s="56"/>
      <c r="M74" s="58"/>
      <c r="N74" s="58"/>
      <c r="O74" s="58"/>
      <c r="P74" s="58"/>
    </row>
    <row r="75" spans="1:16" s="59" customFormat="1" ht="20.100000000000001" customHeight="1" x14ac:dyDescent="0.25">
      <c r="A75" s="53">
        <v>26</v>
      </c>
      <c r="B75" s="54" t="s">
        <v>58</v>
      </c>
      <c r="C75" s="53">
        <v>5520201</v>
      </c>
      <c r="D75" s="53"/>
      <c r="E75" s="53"/>
      <c r="F75" s="56"/>
      <c r="G75" s="57"/>
      <c r="H75" s="58"/>
      <c r="I75" s="58"/>
      <c r="J75" s="53"/>
      <c r="K75" s="53"/>
      <c r="L75" s="56"/>
      <c r="M75" s="58"/>
      <c r="N75" s="58"/>
      <c r="O75" s="58"/>
      <c r="P75" s="58"/>
    </row>
    <row r="76" spans="1:16" s="59" customFormat="1" ht="20.100000000000001" customHeight="1" x14ac:dyDescent="0.25">
      <c r="A76" s="53">
        <v>27</v>
      </c>
      <c r="B76" s="54" t="s">
        <v>74</v>
      </c>
      <c r="C76" s="53">
        <v>5520217</v>
      </c>
      <c r="D76" s="53"/>
      <c r="E76" s="53"/>
      <c r="F76" s="56"/>
      <c r="G76" s="57"/>
      <c r="H76" s="58"/>
      <c r="I76" s="58"/>
      <c r="J76" s="53"/>
      <c r="K76" s="53"/>
      <c r="L76" s="56"/>
      <c r="M76" s="58"/>
      <c r="N76" s="58"/>
      <c r="O76" s="58"/>
      <c r="P76" s="58"/>
    </row>
    <row r="77" spans="1:16" s="59" customFormat="1" ht="20.100000000000001" customHeight="1" x14ac:dyDescent="0.25">
      <c r="A77" s="53">
        <v>28</v>
      </c>
      <c r="B77" s="54" t="s">
        <v>59</v>
      </c>
      <c r="C77" s="53">
        <v>5520218</v>
      </c>
      <c r="D77" s="53"/>
      <c r="E77" s="53"/>
      <c r="F77" s="56"/>
      <c r="G77" s="57"/>
      <c r="H77" s="58"/>
      <c r="I77" s="58"/>
      <c r="J77" s="53"/>
      <c r="K77" s="53"/>
      <c r="L77" s="56"/>
      <c r="M77" s="58"/>
      <c r="N77" s="58"/>
      <c r="O77" s="58"/>
      <c r="P77" s="58"/>
    </row>
    <row r="78" spans="1:16" s="59" customFormat="1" ht="20.100000000000001" customHeight="1" x14ac:dyDescent="0.25">
      <c r="A78" s="53">
        <v>29</v>
      </c>
      <c r="B78" s="54" t="s">
        <v>61</v>
      </c>
      <c r="C78" s="53">
        <v>5520224</v>
      </c>
      <c r="D78" s="53"/>
      <c r="E78" s="53"/>
      <c r="F78" s="56"/>
      <c r="G78" s="57"/>
      <c r="H78" s="58"/>
      <c r="I78" s="58"/>
      <c r="J78" s="53"/>
      <c r="K78" s="53"/>
      <c r="L78" s="56"/>
      <c r="M78" s="58"/>
      <c r="N78" s="58"/>
      <c r="O78" s="58"/>
      <c r="P78" s="58"/>
    </row>
    <row r="79" spans="1:16" s="59" customFormat="1" ht="20.100000000000001" customHeight="1" x14ac:dyDescent="0.25">
      <c r="A79" s="53">
        <v>30</v>
      </c>
      <c r="B79" s="54" t="s">
        <v>62</v>
      </c>
      <c r="C79" s="53">
        <v>5520225</v>
      </c>
      <c r="D79" s="53"/>
      <c r="E79" s="53"/>
      <c r="F79" s="56"/>
      <c r="G79" s="57"/>
      <c r="H79" s="58"/>
      <c r="I79" s="58"/>
      <c r="J79" s="53"/>
      <c r="K79" s="53"/>
      <c r="L79" s="56"/>
      <c r="M79" s="58"/>
      <c r="N79" s="58"/>
      <c r="O79" s="58"/>
      <c r="P79" s="58"/>
    </row>
    <row r="80" spans="1:16" s="59" customFormat="1" ht="20.100000000000001" customHeight="1" x14ac:dyDescent="0.25">
      <c r="A80" s="53">
        <v>31</v>
      </c>
      <c r="B80" s="54" t="s">
        <v>63</v>
      </c>
      <c r="C80" s="53">
        <v>5520226</v>
      </c>
      <c r="D80" s="53"/>
      <c r="E80" s="53"/>
      <c r="F80" s="56"/>
      <c r="G80" s="57"/>
      <c r="H80" s="58"/>
      <c r="I80" s="58"/>
      <c r="J80" s="53"/>
      <c r="K80" s="53"/>
      <c r="L80" s="56"/>
      <c r="M80" s="58"/>
      <c r="N80" s="58"/>
      <c r="O80" s="58"/>
      <c r="P80" s="58"/>
    </row>
    <row r="81" spans="1:16" s="59" customFormat="1" ht="20.100000000000001" customHeight="1" x14ac:dyDescent="0.25">
      <c r="A81" s="53">
        <v>32</v>
      </c>
      <c r="B81" s="54" t="s">
        <v>64</v>
      </c>
      <c r="C81" s="53">
        <v>5520227</v>
      </c>
      <c r="D81" s="53"/>
      <c r="E81" s="53"/>
      <c r="F81" s="56"/>
      <c r="G81" s="57"/>
      <c r="H81" s="58"/>
      <c r="I81" s="58"/>
      <c r="J81" s="53"/>
      <c r="K81" s="53"/>
      <c r="L81" s="56"/>
      <c r="M81" s="58"/>
      <c r="N81" s="58"/>
      <c r="O81" s="58"/>
      <c r="P81" s="58"/>
    </row>
    <row r="82" spans="1:16" s="59" customFormat="1" ht="20.100000000000001" customHeight="1" x14ac:dyDescent="0.25">
      <c r="A82" s="53">
        <v>33</v>
      </c>
      <c r="B82" s="54" t="s">
        <v>66</v>
      </c>
      <c r="C82" s="53">
        <v>5520239</v>
      </c>
      <c r="D82" s="53"/>
      <c r="E82" s="53"/>
      <c r="F82" s="56"/>
      <c r="G82" s="57"/>
      <c r="H82" s="58"/>
      <c r="I82" s="58"/>
      <c r="J82" s="53"/>
      <c r="K82" s="53"/>
      <c r="L82" s="56"/>
      <c r="M82" s="58"/>
      <c r="N82" s="58"/>
      <c r="O82" s="58"/>
      <c r="P82" s="58"/>
    </row>
    <row r="83" spans="1:16" s="52" customFormat="1" ht="17.100000000000001" customHeight="1" x14ac:dyDescent="0.2">
      <c r="A83" s="53">
        <v>34</v>
      </c>
      <c r="B83" s="54" t="s">
        <v>75</v>
      </c>
      <c r="C83" s="53">
        <v>5540204</v>
      </c>
      <c r="D83" s="53"/>
      <c r="E83" s="53"/>
      <c r="F83" s="60"/>
      <c r="G83" s="43"/>
      <c r="H83" s="36"/>
      <c r="I83" s="36"/>
      <c r="J83" s="53"/>
      <c r="K83" s="53"/>
      <c r="L83" s="60"/>
      <c r="M83" s="36"/>
      <c r="N83" s="36"/>
      <c r="O83" s="36"/>
      <c r="P83" s="36"/>
    </row>
    <row r="84" spans="1:16" s="52" customFormat="1" ht="17.100000000000001" customHeight="1" x14ac:dyDescent="0.2">
      <c r="A84" s="53">
        <v>35</v>
      </c>
      <c r="B84" s="54" t="s">
        <v>68</v>
      </c>
      <c r="C84" s="53">
        <v>5540205</v>
      </c>
      <c r="D84" s="53"/>
      <c r="E84" s="53"/>
      <c r="F84" s="60"/>
      <c r="G84" s="43"/>
      <c r="H84" s="36"/>
      <c r="I84" s="36"/>
      <c r="J84" s="53"/>
      <c r="K84" s="53"/>
      <c r="L84" s="60"/>
      <c r="M84" s="36"/>
      <c r="N84" s="36"/>
      <c r="O84" s="36"/>
      <c r="P84" s="36"/>
    </row>
    <row r="85" spans="1:16" s="52" customFormat="1" ht="17.100000000000001" customHeight="1" x14ac:dyDescent="0.2">
      <c r="A85" s="53">
        <v>36</v>
      </c>
      <c r="B85" s="54" t="s">
        <v>69</v>
      </c>
      <c r="C85" s="53">
        <v>5540206</v>
      </c>
      <c r="D85" s="53"/>
      <c r="E85" s="53"/>
      <c r="F85" s="60"/>
      <c r="G85" s="43"/>
      <c r="H85" s="36"/>
      <c r="I85" s="36"/>
      <c r="J85" s="53"/>
      <c r="K85" s="53"/>
      <c r="L85" s="60"/>
      <c r="M85" s="36"/>
      <c r="N85" s="36"/>
      <c r="O85" s="36"/>
      <c r="P85" s="39"/>
    </row>
    <row r="86" spans="1:16" s="52" customFormat="1" ht="17.100000000000001" customHeight="1" x14ac:dyDescent="0.2">
      <c r="A86" s="53">
        <v>37</v>
      </c>
      <c r="B86" s="54" t="s">
        <v>76</v>
      </c>
      <c r="C86" s="53">
        <v>5540207</v>
      </c>
      <c r="D86" s="53"/>
      <c r="E86" s="53"/>
      <c r="F86" s="60"/>
      <c r="G86" s="43"/>
      <c r="H86" s="36"/>
      <c r="I86" s="36"/>
      <c r="J86" s="53"/>
      <c r="K86" s="53"/>
      <c r="L86" s="60"/>
      <c r="M86" s="36"/>
      <c r="N86" s="36"/>
      <c r="O86" s="36"/>
      <c r="P86" s="36"/>
    </row>
    <row r="87" spans="1:16" ht="24.95" customHeight="1" x14ac:dyDescent="0.25">
      <c r="A87" s="28" t="s">
        <v>13</v>
      </c>
      <c r="B87" s="29" t="s">
        <v>32</v>
      </c>
      <c r="C87" s="30"/>
      <c r="D87" s="31"/>
      <c r="E87" s="31"/>
      <c r="F87" s="31"/>
      <c r="G87" s="31"/>
      <c r="H87" s="32"/>
      <c r="I87" s="32"/>
      <c r="J87" s="32"/>
      <c r="K87" s="32"/>
      <c r="L87" s="32"/>
      <c r="M87" s="32"/>
      <c r="N87" s="32"/>
      <c r="O87" s="32"/>
      <c r="P87" s="32"/>
    </row>
    <row r="88" spans="1:16" ht="17.100000000000001" customHeight="1" x14ac:dyDescent="0.25">
      <c r="A88" s="37">
        <v>1</v>
      </c>
      <c r="B88" s="38" t="s">
        <v>24</v>
      </c>
      <c r="C88" s="39"/>
      <c r="D88" s="40"/>
      <c r="E88" s="41"/>
      <c r="F88" s="41"/>
      <c r="G88" s="41"/>
      <c r="H88" s="27"/>
      <c r="I88" s="27"/>
      <c r="J88" s="27"/>
      <c r="K88" s="27"/>
      <c r="L88" s="27"/>
      <c r="M88" s="27"/>
      <c r="N88" s="27"/>
      <c r="O88" s="27"/>
      <c r="P88" s="27"/>
    </row>
    <row r="89" spans="1:16" ht="17.100000000000001" customHeight="1" x14ac:dyDescent="0.25">
      <c r="A89" s="37">
        <v>2</v>
      </c>
      <c r="B89" s="42" t="s">
        <v>23</v>
      </c>
      <c r="C89" s="39"/>
      <c r="D89" s="40"/>
      <c r="E89" s="41"/>
      <c r="F89" s="41"/>
      <c r="G89" s="41"/>
      <c r="H89" s="27"/>
      <c r="I89" s="27"/>
      <c r="J89" s="27"/>
      <c r="K89" s="27"/>
      <c r="L89" s="27"/>
      <c r="M89" s="27"/>
      <c r="N89" s="27"/>
      <c r="O89" s="27"/>
      <c r="P89" s="27"/>
    </row>
    <row r="90" spans="1:16" ht="21.75" customHeight="1" x14ac:dyDescent="0.25">
      <c r="A90" s="28" t="s">
        <v>14</v>
      </c>
      <c r="B90" s="29" t="s">
        <v>15</v>
      </c>
      <c r="C90" s="30"/>
      <c r="D90" s="31"/>
      <c r="E90" s="31"/>
      <c r="F90" s="31"/>
      <c r="G90" s="31"/>
      <c r="H90" s="32"/>
      <c r="I90" s="32"/>
      <c r="J90" s="32"/>
      <c r="K90" s="32"/>
      <c r="L90" s="32"/>
      <c r="M90" s="32"/>
      <c r="N90" s="32"/>
      <c r="O90" s="32"/>
      <c r="P90" s="32"/>
    </row>
    <row r="91" spans="1:16" ht="17.100000000000001" customHeight="1" x14ac:dyDescent="0.25">
      <c r="A91" s="37">
        <v>1</v>
      </c>
      <c r="B91" s="38" t="s">
        <v>24</v>
      </c>
      <c r="C91" s="39"/>
      <c r="D91" s="40"/>
      <c r="E91" s="41"/>
      <c r="F91" s="41"/>
      <c r="G91" s="41"/>
      <c r="H91" s="27"/>
      <c r="I91" s="27"/>
      <c r="J91" s="27"/>
      <c r="K91" s="27"/>
      <c r="L91" s="27"/>
      <c r="M91" s="27"/>
      <c r="N91" s="27"/>
      <c r="O91" s="27"/>
      <c r="P91" s="27"/>
    </row>
    <row r="92" spans="1:16" ht="17.100000000000001" customHeight="1" x14ac:dyDescent="0.25">
      <c r="A92" s="37">
        <v>2</v>
      </c>
      <c r="B92" s="42" t="s">
        <v>23</v>
      </c>
      <c r="C92" s="39"/>
      <c r="D92" s="40"/>
      <c r="E92" s="41"/>
      <c r="F92" s="41"/>
      <c r="G92" s="41"/>
      <c r="H92" s="27"/>
      <c r="I92" s="27"/>
      <c r="J92" s="27"/>
      <c r="K92" s="27"/>
      <c r="L92" s="27"/>
      <c r="M92" s="27"/>
      <c r="N92" s="27"/>
      <c r="O92" s="27"/>
      <c r="P92" s="27"/>
    </row>
    <row r="93" spans="1:16" ht="21" customHeight="1" x14ac:dyDescent="0.2">
      <c r="A93" s="84" t="s">
        <v>26</v>
      </c>
      <c r="B93" s="85"/>
      <c r="C93" s="86"/>
      <c r="D93" s="48">
        <f>D11+D49+D87+D90</f>
        <v>0</v>
      </c>
      <c r="E93" s="48">
        <f t="shared" ref="E93:P93" si="0">E11+E49+E87+E90</f>
        <v>0</v>
      </c>
      <c r="F93" s="48">
        <f t="shared" si="0"/>
        <v>0</v>
      </c>
      <c r="G93" s="48">
        <f t="shared" si="0"/>
        <v>0</v>
      </c>
      <c r="H93" s="48">
        <f t="shared" si="0"/>
        <v>0</v>
      </c>
      <c r="I93" s="48">
        <f t="shared" si="0"/>
        <v>0</v>
      </c>
      <c r="J93" s="48">
        <f t="shared" si="0"/>
        <v>0</v>
      </c>
      <c r="K93" s="48">
        <f t="shared" si="0"/>
        <v>0</v>
      </c>
      <c r="L93" s="48">
        <f t="shared" si="0"/>
        <v>0</v>
      </c>
      <c r="M93" s="48">
        <f t="shared" si="0"/>
        <v>0</v>
      </c>
      <c r="N93" s="48">
        <f t="shared" si="0"/>
        <v>0</v>
      </c>
      <c r="O93" s="48">
        <f t="shared" si="0"/>
        <v>0</v>
      </c>
      <c r="P93" s="48">
        <f t="shared" si="0"/>
        <v>0</v>
      </c>
    </row>
    <row r="94" spans="1:16" s="14" customFormat="1" ht="18" customHeight="1" x14ac:dyDescent="0.25">
      <c r="A94" s="46" t="s">
        <v>16</v>
      </c>
      <c r="B94" s="11"/>
      <c r="C94" s="12"/>
      <c r="D94" s="13"/>
      <c r="E94" s="13"/>
      <c r="F94" s="13"/>
      <c r="G94" s="13"/>
    </row>
    <row r="95" spans="1:16" s="15" customFormat="1" ht="48.75" customHeight="1" x14ac:dyDescent="0.2">
      <c r="A95" s="83" t="s">
        <v>28</v>
      </c>
      <c r="B95" s="83"/>
      <c r="C95" s="83"/>
      <c r="D95" s="83"/>
      <c r="E95" s="83"/>
      <c r="F95" s="83"/>
      <c r="G95" s="83"/>
      <c r="H95" s="83"/>
      <c r="I95" s="83"/>
      <c r="J95" s="83"/>
      <c r="K95" s="83"/>
      <c r="L95" s="83"/>
      <c r="M95" s="83"/>
      <c r="N95" s="83"/>
      <c r="O95" s="83"/>
      <c r="P95" s="83"/>
    </row>
    <row r="96" spans="1:16" s="14" customFormat="1" ht="14.25" x14ac:dyDescent="0.2">
      <c r="A96" s="16"/>
      <c r="C96" s="12"/>
      <c r="D96" s="13"/>
      <c r="E96" s="13"/>
      <c r="F96" s="13"/>
      <c r="G96" s="13"/>
      <c r="M96" s="44" t="s">
        <v>4</v>
      </c>
    </row>
    <row r="97" spans="1:13" ht="15" x14ac:dyDescent="0.2">
      <c r="A97" s="17"/>
      <c r="B97" s="6"/>
      <c r="C97" s="1"/>
      <c r="D97" s="9"/>
      <c r="F97" s="9"/>
      <c r="G97" s="9"/>
      <c r="M97" s="47" t="s">
        <v>27</v>
      </c>
    </row>
  </sheetData>
  <mergeCells count="21">
    <mergeCell ref="A3:P3"/>
    <mergeCell ref="A5:A8"/>
    <mergeCell ref="B5:B8"/>
    <mergeCell ref="C5:C8"/>
    <mergeCell ref="D5:I5"/>
    <mergeCell ref="J5:P5"/>
    <mergeCell ref="D6:F6"/>
    <mergeCell ref="G6:I6"/>
    <mergeCell ref="J6:L6"/>
    <mergeCell ref="M6:P6"/>
    <mergeCell ref="M7:M8"/>
    <mergeCell ref="N7:O7"/>
    <mergeCell ref="P7:P8"/>
    <mergeCell ref="A93:C93"/>
    <mergeCell ref="A95:P95"/>
    <mergeCell ref="D7:D8"/>
    <mergeCell ref="E7:F7"/>
    <mergeCell ref="G7:G8"/>
    <mergeCell ref="H7:I7"/>
    <mergeCell ref="J7:J8"/>
    <mergeCell ref="K7:L7"/>
  </mergeCells>
  <dataValidations count="1">
    <dataValidation type="whole" allowBlank="1" showInputMessage="1" showErrorMessage="1" errorTitle="Lỗi" error="Chỉ được nhập số!" promptTitle="Nhập sô!" prompt="Nhập số liệu" sqref="E91:G92 E88:G89 E83:G86 K83:L86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01-Tuyển sinh, tốt nghiệp</vt:lpstr>
      <vt:lpstr>NHAP</vt:lpstr>
      <vt:lpstr>'01-Tuyển sinh, tốt nghiệp'!Print_Titles</vt:lpstr>
      <vt:lpstr>NHAP!Print_Titles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CoNhuan</cp:lastModifiedBy>
  <cp:lastPrinted>2017-09-09T09:55:05Z</cp:lastPrinted>
  <dcterms:created xsi:type="dcterms:W3CDTF">2016-11-11T06:41:42Z</dcterms:created>
  <dcterms:modified xsi:type="dcterms:W3CDTF">2017-09-09T09:56:02Z</dcterms:modified>
</cp:coreProperties>
</file>